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5\month\"/>
    </mc:Choice>
  </mc:AlternateContent>
  <xr:revisionPtr revIDLastSave="0" documentId="8_{EF66EF79-42A2-4636-A42B-AD8FFD6BFB50}" xr6:coauthVersionLast="47" xr6:coauthVersionMax="47" xr10:uidLastSave="{00000000-0000-0000-0000-000000000000}"/>
  <bookViews>
    <workbookView xWindow="-110" yWindow="-110" windowWidth="19420" windowHeight="10300" xr2:uid="{87C4CFE4-58C3-4BC1-9A55-539667DA605C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<sst xmlns="http://schemas.openxmlformats.org/spreadsheetml/2006/main" count="249" uniqueCount="139">
  <si>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</si>
  <si>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</si>
  <si>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</si>
  <si>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</si>
  <si>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</si>
  <si>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</si>
  <si>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</si>
  <si>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</si>
  <si>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</si>
  <si>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</si>
  <si>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</si>
  <si>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</si>
  <si>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</si>
  <si>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</si>
  <si>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</si>
  <si>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</si>
  <si>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</si>
  <si>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</si>
  <si>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</si>
  <si>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</si>
  <si>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</si>
  <si>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</si>
  <si>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</si>
  <si>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</si>
  <si>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</si>
  <si>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</si>
  <si>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</si>
  <si>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</si>
  <si>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</si>
  <si>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</si>
  <si>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</si>
  <si>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</si>
  <si>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</si>
  <si>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</si>
  <si>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</si>
  <si>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</si>
  <si>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</si>
  <si>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</si>
  <si>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</si>
  <si>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</si>
  <si>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</si>
  <si>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</si>
  <si>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</si>
  <si>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</si>
  <si>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</si>
  <si>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</si>
  <si>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</si>
  <si>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</si>
  <si>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</si>
  <si>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</si>
  <si>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</si>
  <si>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</si>
  <si>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</si>
  <si>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</si>
  <si>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</si>
  <si>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</si>
  <si>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</si>
  <si>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</si>
  <si>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</si>
  <si>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</si>
  <si>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</si>
  <si>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</si>
  <si>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</si>
  <si>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</si>
  <si>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</si>
  <si>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</si>
  <si>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</si>
  <si>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</si>
  <si>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</si>
  <si>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</si>
  <si>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</si>
  <si>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</si>
  <si>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</si>
  <si>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</si>
  <si>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</si>
  <si>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</si>
  <si>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</si>
  <si>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</si>
  <si>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</si>
  <si>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</si>
  <si>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</si>
  <si>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</si>
  <si>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</si>
  <si>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</si>
  <si>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</si>
  <si>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</si>
  <si>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</si>
  <si>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</si>
  <si>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</si>
  <si>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</si>
  <si>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</si>
  <si>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</si>
  <si>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</si>
  <si>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</si>
  <si>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</si>
  <si>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</si>
  <si>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</si>
  <si>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</si>
  <si>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</si>
  <si>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</si>
  <si>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</si>
  <si>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</si>
  <si>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</si>
  <si>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</si>
  <si>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</si>
  <si>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</si>
  <si>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</si>
  <si>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</si>
  <si>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</si>
  <si>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</si>
  <si>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</si>
  <si>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</si>
  <si>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</si>
  <si>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</si>
  <si>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</si>
  <si>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</si>
  <si>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</si>
  <si>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</si>
  <si>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</si>
  <si>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</si>
  <si>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</si>
  <si>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</si>
  <si>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</si>
  <si>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</si>
  <si>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</si>
  <si>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</si>
  <si>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</si>
  <si>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</si>
  <si>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</si>
  <si>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</si>
  <si>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</si>
  <si>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</si>
  <si>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</si>
  <si>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</si>
  <si>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</si>
  <si>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</si>
  <si>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同期比</t>
  </si>
  <si>
    <t xml:space="preserve">％ </t>
    <phoneticPr fontId="8"/>
  </si>
  <si>
    <t>1月～4月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</si>
</sst>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809B7BB8-1AEA-4548-9108-480680393AF3}"/>
    <cellStyle name="標準_月別結果表" xfId="1" xr:uid="{B6D02A21-DAC1-4C15-835D-AA2A028F6631}"/>
    <cellStyle name="標準_新出力帳票集「変更後」" xfId="3" xr:uid="{FB836A69-03A7-42AF-A8A6-BF1FF793B9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4598587-3987-4E8C-99C3-DC897C6CE7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499638" cy="641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FE39FF7-AE7A-4766-A800-2B4DDD5F599D}"/>
            </a:ext>
          </a:extLst>
        </xdr:cNvPr>
        <xdr:cNvSpPr txBox="1">
          <a:spLocks noChangeArrowheads="1"/>
        </xdr:cNvSpPr>
      </xdr:nvSpPr>
      <xdr:spPr bwMode="auto">
        <a:xfrm>
          <a:off x="317500" y="9404353"/>
          <a:ext cx="252158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A807B60-FF94-4B62-AB28-0DF4B7C6F5B0}"/>
            </a:ext>
          </a:extLst>
        </xdr:cNvPr>
        <xdr:cNvSpPr txBox="1">
          <a:spLocks noChangeArrowheads="1"/>
        </xdr:cNvSpPr>
      </xdr:nvSpPr>
      <xdr:spPr bwMode="auto">
        <a:xfrm>
          <a:off x="222250" y="241301"/>
          <a:ext cx="383539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77F3-7D24-4065-A6E0-440F76DF3D14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45383</v>
      </c>
      <c r="B12" s="31">
        <v>45383</v>
      </c>
      <c r="C12" s="32">
        <v>45383</v>
      </c>
      <c r="D12" s="33">
        <v>253.88800000000001</v>
      </c>
      <c r="E12" s="33">
        <v>0</v>
      </c>
      <c r="F12" s="33">
        <v>163.41399999999999</v>
      </c>
      <c r="G12" s="33">
        <v>1230.614</v>
      </c>
      <c r="H12" s="33">
        <v>249.85499999999999</v>
      </c>
      <c r="I12" s="33">
        <v>50.055999999999997</v>
      </c>
      <c r="J12" s="33">
        <v>1648.864</v>
      </c>
      <c r="K12" s="33">
        <v>531.51400000000001</v>
      </c>
      <c r="L12" s="33">
        <v>1071.1089999999999</v>
      </c>
      <c r="M12" s="33">
        <v>71.433000000000007</v>
      </c>
      <c r="N12" s="33">
        <v>6.7510000000000003</v>
      </c>
      <c r="O12" s="33">
        <v>107.9</v>
      </c>
      <c r="P12" s="33">
        <v>46.174999999999997</v>
      </c>
      <c r="Q12" s="33">
        <v>1806.1610000000001</v>
      </c>
      <c r="R12" s="33">
        <v>15303.581</v>
      </c>
      <c r="S12" s="33">
        <v>72155.438999999998</v>
      </c>
      <c r="T12" s="33">
        <v>3333.5920000000001</v>
      </c>
      <c r="U12" s="33">
        <v>268.69200000000001</v>
      </c>
      <c r="V12" s="33">
        <v>7548.567</v>
      </c>
      <c r="W12" s="33">
        <v>225.63399999999999</v>
      </c>
      <c r="X12" s="33">
        <v>12574.054</v>
      </c>
      <c r="Y12" s="33">
        <v>0</v>
      </c>
      <c r="Z12" s="33">
        <v>2951.9929999999999</v>
      </c>
      <c r="AA12" s="33">
        <v>8264.1820000000007</v>
      </c>
      <c r="AB12" s="33">
        <v>0</v>
      </c>
      <c r="AC12" s="33">
        <v>2098.1289999999999</v>
      </c>
      <c r="AD12" s="33">
        <v>136.22200000000001</v>
      </c>
      <c r="AE12" s="33">
        <v>0</v>
      </c>
      <c r="AF12" s="33">
        <v>0.223</v>
      </c>
      <c r="AG12" s="33">
        <v>0</v>
      </c>
      <c r="AH12" s="33">
        <v>5796.335</v>
      </c>
      <c r="AI12" s="33">
        <v>1476.925</v>
      </c>
      <c r="AJ12" s="33">
        <v>528.76499999999999</v>
      </c>
      <c r="AK12" s="33">
        <v>1.869</v>
      </c>
      <c r="AL12" s="33">
        <v>233.745</v>
      </c>
    </row>
    <row r="13" spans="1:38" ht="15.95" customHeight="1">
      <c r="A13" s="30"/>
      <c r="B13" s="31"/>
      <c r="C13" s="32">
        <v>45413</v>
      </c>
      <c r="D13" s="33">
        <v>718.50800000000004</v>
      </c>
      <c r="E13" s="33">
        <v>0</v>
      </c>
      <c r="F13" s="33">
        <v>287.83600000000001</v>
      </c>
      <c r="G13" s="33">
        <v>821.05799999999999</v>
      </c>
      <c r="H13" s="33">
        <v>208.511</v>
      </c>
      <c r="I13" s="33">
        <v>35.198</v>
      </c>
      <c r="J13" s="33">
        <v>1230.5989999999999</v>
      </c>
      <c r="K13" s="33">
        <v>464.09199999999998</v>
      </c>
      <c r="L13" s="33">
        <v>630.39599999999996</v>
      </c>
      <c r="M13" s="33">
        <v>50.311999999999998</v>
      </c>
      <c r="N13" s="33">
        <v>0</v>
      </c>
      <c r="O13" s="33">
        <v>97.052000000000007</v>
      </c>
      <c r="P13" s="33">
        <v>14.941000000000001</v>
      </c>
      <c r="Q13" s="33">
        <v>4378.1409999999996</v>
      </c>
      <c r="R13" s="33">
        <v>15466.898999999999</v>
      </c>
      <c r="S13" s="33">
        <v>19468.769</v>
      </c>
      <c r="T13" s="33">
        <v>2395.3510000000001</v>
      </c>
      <c r="U13" s="33">
        <v>340.35300000000001</v>
      </c>
      <c r="V13" s="33">
        <v>9384.8389999999999</v>
      </c>
      <c r="W13" s="33">
        <v>182.654</v>
      </c>
      <c r="X13" s="33">
        <v>18727.690999999999</v>
      </c>
      <c r="Y13" s="33">
        <v>0</v>
      </c>
      <c r="Z13" s="33">
        <v>2354.5300000000002</v>
      </c>
      <c r="AA13" s="33">
        <v>13993.773999999999</v>
      </c>
      <c r="AB13" s="33">
        <v>0</v>
      </c>
      <c r="AC13" s="33">
        <v>1813.4159999999999</v>
      </c>
      <c r="AD13" s="33">
        <v>133.74199999999999</v>
      </c>
      <c r="AE13" s="33">
        <v>9.7680000000000007</v>
      </c>
      <c r="AF13" s="33">
        <v>0.13900000000000001</v>
      </c>
      <c r="AG13" s="33">
        <v>0</v>
      </c>
      <c r="AH13" s="33">
        <v>1880.991</v>
      </c>
      <c r="AI13" s="33">
        <v>954.96900000000005</v>
      </c>
      <c r="AJ13" s="33">
        <v>521.63199999999995</v>
      </c>
      <c r="AK13" s="33">
        <v>4.9160000000000004</v>
      </c>
      <c r="AL13" s="33">
        <v>274.673</v>
      </c>
    </row>
    <row r="14" spans="1:38" ht="15.95" customHeight="1">
      <c r="A14" s="30"/>
      <c r="B14" s="31"/>
      <c r="C14" s="32">
        <v>45444</v>
      </c>
      <c r="D14" s="33">
        <v>1027.07</v>
      </c>
      <c r="E14" s="33">
        <v>0</v>
      </c>
      <c r="F14" s="33">
        <v>338.78500000000003</v>
      </c>
      <c r="G14" s="33">
        <v>3015.5349999999999</v>
      </c>
      <c r="H14" s="33">
        <v>290.20699999999999</v>
      </c>
      <c r="I14" s="33">
        <v>74.489000000000004</v>
      </c>
      <c r="J14" s="33">
        <v>1947.239</v>
      </c>
      <c r="K14" s="33">
        <v>575.89599999999996</v>
      </c>
      <c r="L14" s="33">
        <v>975.88499999999999</v>
      </c>
      <c r="M14" s="33">
        <v>39.950000000000003</v>
      </c>
      <c r="N14" s="33">
        <v>8.1989999999999998</v>
      </c>
      <c r="O14" s="33">
        <v>114.289</v>
      </c>
      <c r="P14" s="33">
        <v>80.506</v>
      </c>
      <c r="Q14" s="33">
        <v>7013.9489999999996</v>
      </c>
      <c r="R14" s="33">
        <v>16379.8</v>
      </c>
      <c r="S14" s="33">
        <v>46286.321000000004</v>
      </c>
      <c r="T14" s="33">
        <v>4590.6779999999999</v>
      </c>
      <c r="U14" s="33">
        <v>4661.5370000000003</v>
      </c>
      <c r="V14" s="33">
        <v>7522.7439999999997</v>
      </c>
      <c r="W14" s="33">
        <v>316.83300000000003</v>
      </c>
      <c r="X14" s="33">
        <v>29474.550999999999</v>
      </c>
      <c r="Y14" s="33">
        <v>0</v>
      </c>
      <c r="Z14" s="33">
        <v>1618.1479999999999</v>
      </c>
      <c r="AA14" s="33">
        <v>14923.271000000001</v>
      </c>
      <c r="AB14" s="33">
        <v>0</v>
      </c>
      <c r="AC14" s="33">
        <v>2056.652</v>
      </c>
      <c r="AD14" s="33">
        <v>370.85199999999998</v>
      </c>
      <c r="AE14" s="33">
        <v>10.432</v>
      </c>
      <c r="AF14" s="33">
        <v>7.9000000000000001E-2</v>
      </c>
      <c r="AG14" s="33">
        <v>1</v>
      </c>
      <c r="AH14" s="33">
        <v>913.34199999999998</v>
      </c>
      <c r="AI14" s="33">
        <v>1189.32</v>
      </c>
      <c r="AJ14" s="33">
        <v>370.45</v>
      </c>
      <c r="AK14" s="33">
        <v>3.8879999999999999</v>
      </c>
      <c r="AL14" s="33">
        <v>489.255</v>
      </c>
    </row>
    <row r="15" spans="1:38" ht="15.95" customHeight="1">
      <c r="A15" s="30"/>
      <c r="B15" s="31"/>
      <c r="C15" s="32">
        <v>45474</v>
      </c>
      <c r="D15" s="33">
        <v>187.024</v>
      </c>
      <c r="E15" s="33">
        <v>0</v>
      </c>
      <c r="F15" s="33">
        <v>415.59899999999999</v>
      </c>
      <c r="G15" s="33">
        <v>1933.585</v>
      </c>
      <c r="H15" s="33">
        <v>705.41</v>
      </c>
      <c r="I15" s="33">
        <v>69.772999999999996</v>
      </c>
      <c r="J15" s="33">
        <v>858.47699999999998</v>
      </c>
      <c r="K15" s="33">
        <v>673.45899999999995</v>
      </c>
      <c r="L15" s="33">
        <v>467.02499999999998</v>
      </c>
      <c r="M15" s="33">
        <v>23.302</v>
      </c>
      <c r="N15" s="33">
        <v>14.472</v>
      </c>
      <c r="O15" s="33">
        <v>161.91300000000001</v>
      </c>
      <c r="P15" s="33">
        <v>54.122999999999998</v>
      </c>
      <c r="Q15" s="33">
        <v>9576.9480000000003</v>
      </c>
      <c r="R15" s="33">
        <v>15236.713</v>
      </c>
      <c r="S15" s="33">
        <v>64077.341999999997</v>
      </c>
      <c r="T15" s="33">
        <v>3113.7</v>
      </c>
      <c r="U15" s="33">
        <v>4364.125</v>
      </c>
      <c r="V15" s="33">
        <v>2997.9090000000001</v>
      </c>
      <c r="W15" s="33">
        <v>264.53399999999999</v>
      </c>
      <c r="X15" s="33">
        <v>11147.839</v>
      </c>
      <c r="Y15" s="33">
        <v>0</v>
      </c>
      <c r="Z15" s="33">
        <v>1349.405</v>
      </c>
      <c r="AA15" s="33">
        <v>8594.6759999999995</v>
      </c>
      <c r="AB15" s="33">
        <v>0</v>
      </c>
      <c r="AC15" s="33">
        <v>1008.2430000000001</v>
      </c>
      <c r="AD15" s="33">
        <v>529.52</v>
      </c>
      <c r="AE15" s="33">
        <v>21.832000000000001</v>
      </c>
      <c r="AF15" s="33">
        <v>4.0000000000000001E-3</v>
      </c>
      <c r="AG15" s="33">
        <v>746</v>
      </c>
      <c r="AH15" s="33">
        <v>1579.7449999999999</v>
      </c>
      <c r="AI15" s="33">
        <v>343.27699999999999</v>
      </c>
      <c r="AJ15" s="33">
        <v>202.786</v>
      </c>
      <c r="AK15" s="33">
        <v>0</v>
      </c>
      <c r="AL15" s="33">
        <v>650.39499999999998</v>
      </c>
    </row>
    <row r="16" spans="1:38" ht="15.95" customHeight="1">
      <c r="A16" s="30"/>
      <c r="B16" s="31"/>
      <c r="C16" s="32">
        <v>45505</v>
      </c>
      <c r="D16" s="33">
        <v>144.03800000000001</v>
      </c>
      <c r="E16" s="33">
        <v>0</v>
      </c>
      <c r="F16" s="33">
        <v>944.52599999999995</v>
      </c>
      <c r="G16" s="33">
        <v>456.88</v>
      </c>
      <c r="H16" s="33">
        <v>174.71</v>
      </c>
      <c r="I16" s="33">
        <v>173.81100000000001</v>
      </c>
      <c r="J16" s="33">
        <v>683.65499999999997</v>
      </c>
      <c r="K16" s="33">
        <v>687.04600000000005</v>
      </c>
      <c r="L16" s="33">
        <v>1116.673</v>
      </c>
      <c r="M16" s="33">
        <v>25.274000000000001</v>
      </c>
      <c r="N16" s="33">
        <v>2.9990000000000001</v>
      </c>
      <c r="O16" s="33">
        <v>291.7</v>
      </c>
      <c r="P16" s="33">
        <v>5.5890000000000004</v>
      </c>
      <c r="Q16" s="33">
        <v>11259.593000000001</v>
      </c>
      <c r="R16" s="33">
        <v>17489.035</v>
      </c>
      <c r="S16" s="33">
        <v>22140.673999999999</v>
      </c>
      <c r="T16" s="33">
        <v>5098.9160000000002</v>
      </c>
      <c r="U16" s="33">
        <v>1092.9190000000001</v>
      </c>
      <c r="V16" s="33">
        <v>4887.6790000000001</v>
      </c>
      <c r="W16" s="33">
        <v>286.44299999999998</v>
      </c>
      <c r="X16" s="33">
        <v>7570.7920000000004</v>
      </c>
      <c r="Y16" s="33">
        <v>2165.2139999999999</v>
      </c>
      <c r="Z16" s="33">
        <v>999.16200000000003</v>
      </c>
      <c r="AA16" s="33">
        <v>1577.7429999999999</v>
      </c>
      <c r="AB16" s="33">
        <v>0</v>
      </c>
      <c r="AC16" s="33">
        <v>645.96799999999996</v>
      </c>
      <c r="AD16" s="33">
        <v>418.69499999999999</v>
      </c>
      <c r="AE16" s="33">
        <v>84.272000000000006</v>
      </c>
      <c r="AF16" s="33">
        <v>0</v>
      </c>
      <c r="AG16" s="33">
        <v>1673</v>
      </c>
      <c r="AH16" s="33">
        <v>2084.3339999999998</v>
      </c>
      <c r="AI16" s="33">
        <v>339.86099999999999</v>
      </c>
      <c r="AJ16" s="33">
        <v>217.35599999999999</v>
      </c>
      <c r="AK16" s="33">
        <v>0</v>
      </c>
      <c r="AL16" s="33">
        <v>531.82000000000005</v>
      </c>
    </row>
    <row r="17" spans="1:38" ht="15.95" customHeight="1">
      <c r="A17" s="30"/>
      <c r="B17" s="31"/>
      <c r="C17" s="32">
        <v>45536</v>
      </c>
      <c r="D17" s="33">
        <v>79.766000000000005</v>
      </c>
      <c r="E17" s="33">
        <v>0</v>
      </c>
      <c r="F17" s="33">
        <v>275.21699999999998</v>
      </c>
      <c r="G17" s="33">
        <v>239.994</v>
      </c>
      <c r="H17" s="33">
        <v>323.649</v>
      </c>
      <c r="I17" s="33">
        <v>223.46199999999999</v>
      </c>
      <c r="J17" s="33">
        <v>786.96799999999996</v>
      </c>
      <c r="K17" s="33">
        <v>578.51</v>
      </c>
      <c r="L17" s="33">
        <v>1154.921</v>
      </c>
      <c r="M17" s="33">
        <v>25.875</v>
      </c>
      <c r="N17" s="33">
        <v>9.2230000000000008</v>
      </c>
      <c r="O17" s="33">
        <v>202.23</v>
      </c>
      <c r="P17" s="33">
        <v>31.06</v>
      </c>
      <c r="Q17" s="33">
        <v>8208.99</v>
      </c>
      <c r="R17" s="33">
        <v>17714.222000000002</v>
      </c>
      <c r="S17" s="33">
        <v>53088.192999999999</v>
      </c>
      <c r="T17" s="33">
        <v>5131.7299999999996</v>
      </c>
      <c r="U17" s="33">
        <v>564.03899999999999</v>
      </c>
      <c r="V17" s="33">
        <v>4769.6319999999996</v>
      </c>
      <c r="W17" s="33">
        <v>244.29499999999999</v>
      </c>
      <c r="X17" s="33">
        <v>10551.937</v>
      </c>
      <c r="Y17" s="33">
        <v>8738.7219999999998</v>
      </c>
      <c r="Z17" s="33">
        <v>1409.4639999999999</v>
      </c>
      <c r="AA17" s="33">
        <v>4252.0889999999999</v>
      </c>
      <c r="AB17" s="33">
        <v>0</v>
      </c>
      <c r="AC17" s="33">
        <v>1309.4100000000001</v>
      </c>
      <c r="AD17" s="33">
        <v>4723.96</v>
      </c>
      <c r="AE17" s="33">
        <v>42.423999999999999</v>
      </c>
      <c r="AF17" s="33">
        <v>5.8999999999999997E-2</v>
      </c>
      <c r="AG17" s="33">
        <v>911</v>
      </c>
      <c r="AH17" s="33">
        <v>4180.4809999999998</v>
      </c>
      <c r="AI17" s="33">
        <v>575.17200000000003</v>
      </c>
      <c r="AJ17" s="33">
        <v>185.75800000000001</v>
      </c>
      <c r="AK17" s="33">
        <v>0</v>
      </c>
      <c r="AL17" s="33">
        <v>544.23800000000006</v>
      </c>
    </row>
    <row r="18" spans="1:38" ht="15.95" customHeight="1">
      <c r="A18" s="30"/>
      <c r="B18" s="31"/>
      <c r="C18" s="32">
        <v>45566</v>
      </c>
      <c r="D18" s="33">
        <v>318.79300000000001</v>
      </c>
      <c r="E18" s="33">
        <v>0</v>
      </c>
      <c r="F18" s="33">
        <v>1018.557</v>
      </c>
      <c r="G18" s="33">
        <v>353.54399999999998</v>
      </c>
      <c r="H18" s="33">
        <v>877.93799999999999</v>
      </c>
      <c r="I18" s="33">
        <v>447.26100000000002</v>
      </c>
      <c r="J18" s="33">
        <v>1286.991</v>
      </c>
      <c r="K18" s="33">
        <v>330.55900000000003</v>
      </c>
      <c r="L18" s="33">
        <v>1133.7090000000001</v>
      </c>
      <c r="M18" s="33">
        <v>66.201999999999998</v>
      </c>
      <c r="N18" s="33">
        <v>4.2480000000000002</v>
      </c>
      <c r="O18" s="33">
        <v>314.048</v>
      </c>
      <c r="P18" s="33">
        <v>24.298999999999999</v>
      </c>
      <c r="Q18" s="33">
        <v>4767.3519999999999</v>
      </c>
      <c r="R18" s="33">
        <v>14106.276</v>
      </c>
      <c r="S18" s="33">
        <v>41870.023000000001</v>
      </c>
      <c r="T18" s="33">
        <v>4202.5469999999996</v>
      </c>
      <c r="U18" s="33">
        <v>568.14400000000001</v>
      </c>
      <c r="V18" s="33">
        <v>4768.277</v>
      </c>
      <c r="W18" s="33">
        <v>999.58799999999997</v>
      </c>
      <c r="X18" s="33">
        <v>12953.838</v>
      </c>
      <c r="Y18" s="33">
        <v>14235.851000000001</v>
      </c>
      <c r="Z18" s="33">
        <v>1834.7660000000001</v>
      </c>
      <c r="AA18" s="33">
        <v>4458.8249999999998</v>
      </c>
      <c r="AB18" s="33">
        <v>0</v>
      </c>
      <c r="AC18" s="33">
        <v>1736.713</v>
      </c>
      <c r="AD18" s="33">
        <v>2145.2150000000001</v>
      </c>
      <c r="AE18" s="33">
        <v>140.24799999999999</v>
      </c>
      <c r="AF18" s="33">
        <v>2.5999999999999999E-2</v>
      </c>
      <c r="AG18" s="33">
        <v>243</v>
      </c>
      <c r="AH18" s="33">
        <v>2633.9810000000002</v>
      </c>
      <c r="AI18" s="33">
        <v>731.846</v>
      </c>
      <c r="AJ18" s="33">
        <v>181.916</v>
      </c>
      <c r="AK18" s="33">
        <v>3.903</v>
      </c>
      <c r="AL18" s="33">
        <v>707.55399999999997</v>
      </c>
    </row>
    <row r="19" spans="1:38" ht="15.95" customHeight="1">
      <c r="A19" s="30"/>
      <c r="B19" s="31"/>
      <c r="C19" s="32">
        <v>45597</v>
      </c>
      <c r="D19" s="33">
        <v>241.19900000000001</v>
      </c>
      <c r="E19" s="33">
        <v>0</v>
      </c>
      <c r="F19" s="33">
        <v>303.51299999999998</v>
      </c>
      <c r="G19" s="33">
        <v>630.21799999999996</v>
      </c>
      <c r="H19" s="33">
        <v>154.398</v>
      </c>
      <c r="I19" s="33">
        <v>615.63300000000004</v>
      </c>
      <c r="J19" s="33">
        <v>1325.0450000000001</v>
      </c>
      <c r="K19" s="33">
        <v>256.70299999999997</v>
      </c>
      <c r="L19" s="33">
        <v>1662.2460000000001</v>
      </c>
      <c r="M19" s="33">
        <v>62.465000000000003</v>
      </c>
      <c r="N19" s="33">
        <v>3.0649999999999999</v>
      </c>
      <c r="O19" s="33">
        <v>360.20800000000003</v>
      </c>
      <c r="P19" s="33">
        <v>8.2420000000000009</v>
      </c>
      <c r="Q19" s="33">
        <v>2271.56</v>
      </c>
      <c r="R19" s="33">
        <v>13932.454</v>
      </c>
      <c r="S19" s="33">
        <v>6592.2719999999999</v>
      </c>
      <c r="T19" s="33">
        <v>2323.585</v>
      </c>
      <c r="U19" s="33">
        <v>354.94</v>
      </c>
      <c r="V19" s="33">
        <v>4874.0479999999998</v>
      </c>
      <c r="W19" s="33">
        <v>2555.614</v>
      </c>
      <c r="X19" s="33">
        <v>25543.271000000001</v>
      </c>
      <c r="Y19" s="33">
        <v>8373.4110000000001</v>
      </c>
      <c r="Z19" s="33">
        <v>3310.85</v>
      </c>
      <c r="AA19" s="33">
        <v>3621.366</v>
      </c>
      <c r="AB19" s="33">
        <v>0</v>
      </c>
      <c r="AC19" s="33">
        <v>571.05499999999995</v>
      </c>
      <c r="AD19" s="33">
        <v>913.31600000000003</v>
      </c>
      <c r="AE19" s="33">
        <v>203.304</v>
      </c>
      <c r="AF19" s="33">
        <v>2.1000000000000001E-2</v>
      </c>
      <c r="AG19" s="33">
        <v>241</v>
      </c>
      <c r="AH19" s="33">
        <v>3056.9679999999998</v>
      </c>
      <c r="AI19" s="33">
        <v>1236.7439999999999</v>
      </c>
      <c r="AJ19" s="33">
        <v>211.79400000000001</v>
      </c>
      <c r="AK19" s="33">
        <v>9.3239999999999998</v>
      </c>
      <c r="AL19" s="33">
        <v>774.548</v>
      </c>
    </row>
    <row r="20" spans="1:38" ht="15.95" customHeight="1">
      <c r="A20" s="30">
        <v>45627</v>
      </c>
      <c r="B20" s="31">
        <v>45627</v>
      </c>
      <c r="C20" s="32">
        <v>45627</v>
      </c>
      <c r="D20" s="33">
        <v>168.886</v>
      </c>
      <c r="E20" s="33">
        <v>0</v>
      </c>
      <c r="F20" s="33">
        <v>637.976</v>
      </c>
      <c r="G20" s="33">
        <v>1015.763</v>
      </c>
      <c r="H20" s="33">
        <v>497.99599999999998</v>
      </c>
      <c r="I20" s="33">
        <v>356.52100000000002</v>
      </c>
      <c r="J20" s="33">
        <v>1238.5239999999999</v>
      </c>
      <c r="K20" s="33">
        <v>256.09699999999998</v>
      </c>
      <c r="L20" s="33">
        <v>2595.538</v>
      </c>
      <c r="M20" s="33">
        <v>36.302999999999997</v>
      </c>
      <c r="N20" s="33">
        <v>6</v>
      </c>
      <c r="O20" s="33">
        <v>333.45400000000001</v>
      </c>
      <c r="P20" s="33">
        <v>17.158000000000001</v>
      </c>
      <c r="Q20" s="33">
        <v>295.12900000000002</v>
      </c>
      <c r="R20" s="33">
        <v>12906.668</v>
      </c>
      <c r="S20" s="33">
        <v>53897.665000000001</v>
      </c>
      <c r="T20" s="33">
        <v>1832.644</v>
      </c>
      <c r="U20" s="33">
        <v>281.55500000000001</v>
      </c>
      <c r="V20" s="33">
        <v>4989.4560000000001</v>
      </c>
      <c r="W20" s="33">
        <v>1979.46</v>
      </c>
      <c r="X20" s="33">
        <v>22270.006000000001</v>
      </c>
      <c r="Y20" s="33">
        <v>16.076000000000001</v>
      </c>
      <c r="Z20" s="33">
        <v>3326.3420000000001</v>
      </c>
      <c r="AA20" s="33">
        <v>5213.3019999999997</v>
      </c>
      <c r="AB20" s="33">
        <v>0</v>
      </c>
      <c r="AC20" s="33">
        <v>147.21</v>
      </c>
      <c r="AD20" s="33">
        <v>182.38200000000001</v>
      </c>
      <c r="AE20" s="33">
        <v>159.28</v>
      </c>
      <c r="AF20" s="33">
        <v>1.7999999999999999E-2</v>
      </c>
      <c r="AG20" s="33">
        <v>0</v>
      </c>
      <c r="AH20" s="33">
        <v>1136.2159999999999</v>
      </c>
      <c r="AI20" s="33">
        <v>571.83799999999997</v>
      </c>
      <c r="AJ20" s="33">
        <v>173.99100000000001</v>
      </c>
      <c r="AK20" s="33">
        <v>9.6760000000000002</v>
      </c>
      <c r="AL20" s="33">
        <v>870.75900000000001</v>
      </c>
    </row>
    <row r="21" spans="1:38" ht="15.95" customHeight="1">
      <c r="A21" s="30">
        <v>45658</v>
      </c>
      <c r="B21" s="31">
        <v>45658</v>
      </c>
      <c r="C21" s="32">
        <v>45658</v>
      </c>
      <c r="D21" s="33">
        <v>236.947</v>
      </c>
      <c r="E21" s="33">
        <v>0</v>
      </c>
      <c r="F21" s="33">
        <v>948.94</v>
      </c>
      <c r="G21" s="33">
        <v>1335.422</v>
      </c>
      <c r="H21" s="33">
        <v>300.11599999999999</v>
      </c>
      <c r="I21" s="33">
        <v>131.85300000000001</v>
      </c>
      <c r="J21" s="33">
        <v>1259.816</v>
      </c>
      <c r="K21" s="33">
        <v>305.42399999999998</v>
      </c>
      <c r="L21" s="33">
        <v>2010.24</v>
      </c>
      <c r="M21" s="33">
        <v>37.950000000000003</v>
      </c>
      <c r="N21" s="33">
        <v>1.5569999999999999</v>
      </c>
      <c r="O21" s="33">
        <v>213.929</v>
      </c>
      <c r="P21" s="33">
        <v>82.555999999999997</v>
      </c>
      <c r="Q21" s="33">
        <v>55.378999999999998</v>
      </c>
      <c r="R21" s="33">
        <v>9554.2330000000002</v>
      </c>
      <c r="S21" s="33">
        <v>49189.142</v>
      </c>
      <c r="T21" s="33">
        <v>862.46799999999996</v>
      </c>
      <c r="U21" s="33">
        <v>484.26299999999998</v>
      </c>
      <c r="V21" s="33">
        <v>2639.5279999999998</v>
      </c>
      <c r="W21" s="33">
        <v>1575.8209999999999</v>
      </c>
      <c r="X21" s="33">
        <v>29956.929</v>
      </c>
      <c r="Y21" s="33">
        <v>0.44500000000000001</v>
      </c>
      <c r="Z21" s="33">
        <v>4898.78</v>
      </c>
      <c r="AA21" s="33">
        <v>7647.1450000000004</v>
      </c>
      <c r="AB21" s="33">
        <v>0</v>
      </c>
      <c r="AC21" s="33">
        <v>529.36500000000001</v>
      </c>
      <c r="AD21" s="33">
        <v>247.16900000000001</v>
      </c>
      <c r="AE21" s="33">
        <v>61</v>
      </c>
      <c r="AF21" s="33">
        <v>0.23100000000000001</v>
      </c>
      <c r="AG21" s="33">
        <v>0</v>
      </c>
      <c r="AH21" s="33">
        <v>756.83900000000006</v>
      </c>
      <c r="AI21" s="33">
        <v>538.07399999999996</v>
      </c>
      <c r="AJ21" s="33">
        <v>138.37899999999999</v>
      </c>
      <c r="AK21" s="33">
        <v>10.374000000000001</v>
      </c>
      <c r="AL21" s="33">
        <v>602.37099999999998</v>
      </c>
    </row>
    <row r="22" spans="1:38" ht="15.95" customHeight="1">
      <c r="A22" s="30"/>
      <c r="B22" s="31"/>
      <c r="C22" s="32">
        <v>45689</v>
      </c>
      <c r="D22" s="33">
        <v>194.35400000000001</v>
      </c>
      <c r="E22" s="33">
        <v>0</v>
      </c>
      <c r="F22" s="33">
        <v>300.72800000000001</v>
      </c>
      <c r="G22" s="33">
        <v>869.57899999999995</v>
      </c>
      <c r="H22" s="33">
        <v>126.289</v>
      </c>
      <c r="I22" s="33">
        <v>75.358999999999995</v>
      </c>
      <c r="J22" s="33">
        <v>1271.2940000000001</v>
      </c>
      <c r="K22" s="33">
        <v>272.85500000000002</v>
      </c>
      <c r="L22" s="33">
        <v>2301.36</v>
      </c>
      <c r="M22" s="33">
        <v>56.518999999999998</v>
      </c>
      <c r="N22" s="33">
        <v>0</v>
      </c>
      <c r="O22" s="33">
        <v>133.79599999999999</v>
      </c>
      <c r="P22" s="33">
        <v>21.055</v>
      </c>
      <c r="Q22" s="33">
        <v>198.73599999999999</v>
      </c>
      <c r="R22" s="33">
        <v>11314.404</v>
      </c>
      <c r="S22" s="33">
        <v>39864.194000000003</v>
      </c>
      <c r="T22" s="33">
        <v>605.71199999999999</v>
      </c>
      <c r="U22" s="33">
        <v>25.530999999999999</v>
      </c>
      <c r="V22" s="33">
        <v>3042.181</v>
      </c>
      <c r="W22" s="33">
        <v>805.92899999999997</v>
      </c>
      <c r="X22" s="33">
        <v>22309.669000000002</v>
      </c>
      <c r="Y22" s="33">
        <v>0.01</v>
      </c>
      <c r="Z22" s="33">
        <v>4004.6489999999999</v>
      </c>
      <c r="AA22" s="33">
        <v>2863.5940000000001</v>
      </c>
      <c r="AB22" s="33">
        <v>0</v>
      </c>
      <c r="AC22" s="33">
        <v>918.10199999999998</v>
      </c>
      <c r="AD22" s="33">
        <v>137.352</v>
      </c>
      <c r="AE22" s="33">
        <v>88.263999999999996</v>
      </c>
      <c r="AF22" s="33">
        <v>0.222</v>
      </c>
      <c r="AG22" s="33">
        <v>0</v>
      </c>
      <c r="AH22" s="33">
        <v>423.697</v>
      </c>
      <c r="AI22" s="33">
        <v>583.20100000000002</v>
      </c>
      <c r="AJ22" s="33">
        <v>104.235</v>
      </c>
      <c r="AK22" s="33">
        <v>5.0970000000000004</v>
      </c>
      <c r="AL22" s="33">
        <v>178.79300000000001</v>
      </c>
    </row>
    <row r="23" spans="1:38" ht="15.95" customHeight="1">
      <c r="A23" s="30"/>
      <c r="B23" s="31"/>
      <c r="C23" s="32">
        <v>45717</v>
      </c>
      <c r="D23" s="33">
        <v>345.53199999999998</v>
      </c>
      <c r="E23" s="33">
        <v>0</v>
      </c>
      <c r="F23" s="33">
        <v>761.87800000000004</v>
      </c>
      <c r="G23" s="33">
        <v>1178.3610000000001</v>
      </c>
      <c r="H23" s="33">
        <v>221.92</v>
      </c>
      <c r="I23" s="33">
        <v>69.501000000000005</v>
      </c>
      <c r="J23" s="33">
        <v>2063.0070000000001</v>
      </c>
      <c r="K23" s="33">
        <v>257.80200000000002</v>
      </c>
      <c r="L23" s="33">
        <v>1463.067</v>
      </c>
      <c r="M23" s="33">
        <v>57.533999999999999</v>
      </c>
      <c r="N23" s="33">
        <v>3.5960000000000001</v>
      </c>
      <c r="O23" s="33">
        <v>176.04900000000001</v>
      </c>
      <c r="P23" s="33">
        <v>41.323999999999998</v>
      </c>
      <c r="Q23" s="33">
        <v>884.298</v>
      </c>
      <c r="R23" s="33">
        <v>7405.3459999999995</v>
      </c>
      <c r="S23" s="33">
        <v>63332.303</v>
      </c>
      <c r="T23" s="33">
        <v>757.17</v>
      </c>
      <c r="U23" s="33">
        <v>805.298</v>
      </c>
      <c r="V23" s="33">
        <v>2415.6750000000002</v>
      </c>
      <c r="W23" s="33">
        <v>416.53699999999998</v>
      </c>
      <c r="X23" s="33">
        <v>11638.073</v>
      </c>
      <c r="Y23" s="33">
        <v>0</v>
      </c>
      <c r="Z23" s="33">
        <v>3414.4050000000002</v>
      </c>
      <c r="AA23" s="33">
        <v>7362.1729999999998</v>
      </c>
      <c r="AB23" s="33">
        <v>0</v>
      </c>
      <c r="AC23" s="33">
        <v>373.846</v>
      </c>
      <c r="AD23" s="33">
        <v>104.158</v>
      </c>
      <c r="AE23" s="33">
        <v>0</v>
      </c>
      <c r="AF23" s="33">
        <v>0.94199999999999995</v>
      </c>
      <c r="AG23" s="33">
        <v>0</v>
      </c>
      <c r="AH23" s="33">
        <v>2239.3150000000001</v>
      </c>
      <c r="AI23" s="33">
        <v>1078.5429999999999</v>
      </c>
      <c r="AJ23" s="33">
        <v>270.06099999999998</v>
      </c>
      <c r="AK23" s="33">
        <v>6.34</v>
      </c>
      <c r="AL23" s="33">
        <v>201.60499999999999</v>
      </c>
    </row>
    <row r="24" spans="1:38" s="38" customFormat="1" ht="15.95" customHeight="1">
      <c r="A24" s="34"/>
      <c r="B24" s="35"/>
      <c r="C24" s="36">
        <v>45748</v>
      </c>
      <c r="D24" s="37">
        <v>510.72399999999999</v>
      </c>
      <c r="E24" s="37">
        <v>0</v>
      </c>
      <c r="F24" s="37">
        <v>13.531000000000001</v>
      </c>
      <c r="G24" s="37">
        <v>895.16</v>
      </c>
      <c r="H24" s="37">
        <v>34.462000000000003</v>
      </c>
      <c r="I24" s="37">
        <v>45.56</v>
      </c>
      <c r="J24" s="37">
        <v>1398.645</v>
      </c>
      <c r="K24" s="37">
        <v>341.34100000000001</v>
      </c>
      <c r="L24" s="37">
        <v>1152.557</v>
      </c>
      <c r="M24" s="37">
        <v>45.71</v>
      </c>
      <c r="N24" s="37">
        <v>5</v>
      </c>
      <c r="O24" s="37">
        <v>162.928</v>
      </c>
      <c r="P24" s="37">
        <v>14.064</v>
      </c>
      <c r="Q24" s="37">
        <v>1807.3420000000001</v>
      </c>
      <c r="R24" s="37">
        <v>14641.098</v>
      </c>
      <c r="S24" s="37">
        <v>53395.720999999998</v>
      </c>
      <c r="T24" s="37">
        <v>2336.3519999999999</v>
      </c>
      <c r="U24" s="37">
        <v>280.62799999999999</v>
      </c>
      <c r="V24" s="37">
        <v>5467.7730000000001</v>
      </c>
      <c r="W24" s="37">
        <v>940.19500000000005</v>
      </c>
      <c r="X24" s="37">
        <v>18650.984</v>
      </c>
      <c r="Y24" s="37">
        <v>0</v>
      </c>
      <c r="Z24" s="37">
        <v>3074.2170000000001</v>
      </c>
      <c r="AA24" s="37">
        <v>12655.412</v>
      </c>
      <c r="AB24" s="37">
        <v>0</v>
      </c>
      <c r="AC24" s="37">
        <v>387.3</v>
      </c>
      <c r="AD24" s="37">
        <v>125.423</v>
      </c>
      <c r="AE24" s="37">
        <v>15.76</v>
      </c>
      <c r="AF24" s="37">
        <v>1.4370000000000001</v>
      </c>
      <c r="AG24" s="37">
        <v>0</v>
      </c>
      <c r="AH24" s="37">
        <v>4875.05</v>
      </c>
      <c r="AI24" s="37">
        <v>1566.5319999999999</v>
      </c>
      <c r="AJ24" s="37">
        <v>375.92099999999999</v>
      </c>
      <c r="AK24" s="37">
        <v>17.664000000000001</v>
      </c>
      <c r="AL24" s="37">
        <v>250.16200000000001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147.80801778127642</v>
      </c>
      <c r="E26" s="33" t="str">
        <f t="shared" si="0"/>
        <v>-</v>
      </c>
      <c r="F26" s="33">
        <f t="shared" si="0"/>
        <v>1.7760061322153939</v>
      </c>
      <c r="G26" s="33">
        <f t="shared" si="0"/>
        <v>75.966533176165868</v>
      </c>
      <c r="H26" s="33">
        <f t="shared" si="0"/>
        <v>15.529019466474409</v>
      </c>
      <c r="I26" s="33">
        <f t="shared" si="0"/>
        <v>65.55301362570323</v>
      </c>
      <c r="J26" s="33">
        <f t="shared" si="0"/>
        <v>67.796425315086182</v>
      </c>
      <c r="K26" s="33">
        <f t="shared" si="0"/>
        <v>132.40432580042048</v>
      </c>
      <c r="L26" s="33">
        <f t="shared" si="0"/>
        <v>78.776775089589208</v>
      </c>
      <c r="M26" s="33">
        <f t="shared" si="0"/>
        <v>79.448673827649742</v>
      </c>
      <c r="N26" s="33">
        <f t="shared" si="0"/>
        <v>139.04338153503892</v>
      </c>
      <c r="O26" s="33">
        <f t="shared" si="0"/>
        <v>92.54696135734936</v>
      </c>
      <c r="P26" s="33">
        <f t="shared" si="0"/>
        <v>34.033491433549514</v>
      </c>
      <c r="Q26" s="33">
        <f t="shared" si="0"/>
        <v>204.38155463429749</v>
      </c>
      <c r="R26" s="33">
        <f t="shared" si="0"/>
        <v>197.70984367239561</v>
      </c>
      <c r="S26" s="33">
        <f t="shared" si="0"/>
        <v>84.310404755058414</v>
      </c>
      <c r="T26" s="33">
        <f t="shared" si="0"/>
        <v>308.56373073418121</v>
      </c>
      <c r="U26" s="33">
        <f t="shared" si="0"/>
        <v>34.847720967890147</v>
      </c>
      <c r="V26" s="33">
        <f t="shared" si="0"/>
        <v>226.34555559005247</v>
      </c>
      <c r="W26" s="33">
        <f t="shared" si="0"/>
        <v>225.71704314382637</v>
      </c>
      <c r="X26" s="33">
        <f t="shared" si="0"/>
        <v>160.25835204848775</v>
      </c>
      <c r="Y26" s="33" t="str">
        <f t="shared" si="0"/>
        <v>-</v>
      </c>
      <c r="Z26" s="33">
        <f t="shared" si="0"/>
        <v>90.036682818822015</v>
      </c>
      <c r="AA26" s="33">
        <f t="shared" si="0"/>
        <v>171.8977807231642</v>
      </c>
      <c r="AB26" s="33" t="str">
        <f t="shared" si="0"/>
        <v>-</v>
      </c>
      <c r="AC26" s="33">
        <f t="shared" si="0"/>
        <v>103.59880806535311</v>
      </c>
      <c r="AD26" s="33">
        <f t="shared" si="0"/>
        <v>120.41609861940515</v>
      </c>
      <c r="AE26" s="33" t="str">
        <f t="shared" si="0"/>
        <v>-</v>
      </c>
      <c r="AF26" s="33">
        <f t="shared" si="0"/>
        <v>152.54777070063696</v>
      </c>
      <c r="AG26" s="33" t="str">
        <f t="shared" si="0"/>
        <v>-</v>
      </c>
      <c r="AH26" s="33">
        <f t="shared" si="0"/>
        <v>217.70273498815484</v>
      </c>
      <c r="AI26" s="33">
        <f t="shared" si="0"/>
        <v>145.24520580078865</v>
      </c>
      <c r="AJ26" s="33">
        <f t="shared" si="0"/>
        <v>139.19855143837873</v>
      </c>
      <c r="AK26" s="33">
        <f t="shared" si="0"/>
        <v>278.6119873817035</v>
      </c>
      <c r="AL26" s="33">
        <f t="shared" si="0"/>
        <v>124.08521614047272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201.161141920847</v>
      </c>
      <c r="E27" s="33" t="str">
        <f t="shared" si="1"/>
        <v>-</v>
      </c>
      <c r="F27" s="33">
        <f t="shared" si="1"/>
        <v>8.2801963112095667</v>
      </c>
      <c r="G27" s="33">
        <f t="shared" si="1"/>
        <v>72.740924449096127</v>
      </c>
      <c r="H27" s="33">
        <f t="shared" si="1"/>
        <v>13.792799823897864</v>
      </c>
      <c r="I27" s="33">
        <f t="shared" si="1"/>
        <v>91.01805977305419</v>
      </c>
      <c r="J27" s="33">
        <f t="shared" si="1"/>
        <v>84.824764201292524</v>
      </c>
      <c r="K27" s="33">
        <f t="shared" si="1"/>
        <v>64.220509713761061</v>
      </c>
      <c r="L27" s="33">
        <f t="shared" si="1"/>
        <v>107.60408137733883</v>
      </c>
      <c r="M27" s="33">
        <f t="shared" si="1"/>
        <v>63.990032617977675</v>
      </c>
      <c r="N27" s="33">
        <f t="shared" si="1"/>
        <v>74.06310176270182</v>
      </c>
      <c r="O27" s="33">
        <f t="shared" si="1"/>
        <v>150.99907321594068</v>
      </c>
      <c r="P27" s="33">
        <f t="shared" si="1"/>
        <v>30.458040064970227</v>
      </c>
      <c r="Q27" s="33">
        <f t="shared" si="1"/>
        <v>100.06538730489696</v>
      </c>
      <c r="R27" s="33">
        <f t="shared" si="1"/>
        <v>95.671058950189504</v>
      </c>
      <c r="S27" s="33">
        <f t="shared" si="1"/>
        <v>74.000964778275417</v>
      </c>
      <c r="T27" s="33">
        <f t="shared" si="1"/>
        <v>70.085121394579772</v>
      </c>
      <c r="U27" s="33">
        <f t="shared" si="1"/>
        <v>104.44226102749616</v>
      </c>
      <c r="V27" s="33">
        <f t="shared" si="1"/>
        <v>72.434582616806608</v>
      </c>
      <c r="W27" s="33">
        <f t="shared" si="1"/>
        <v>416.69030376627643</v>
      </c>
      <c r="X27" s="33">
        <f t="shared" si="1"/>
        <v>148.32912281114747</v>
      </c>
      <c r="Y27" s="33" t="str">
        <f t="shared" si="1"/>
        <v>-</v>
      </c>
      <c r="Z27" s="33">
        <f t="shared" si="1"/>
        <v>104.14038922179016</v>
      </c>
      <c r="AA27" s="33">
        <f t="shared" si="1"/>
        <v>153.13568844442196</v>
      </c>
      <c r="AB27" s="33" t="str">
        <f t="shared" si="1"/>
        <v>-</v>
      </c>
      <c r="AC27" s="33">
        <f t="shared" si="1"/>
        <v>18.459303503264099</v>
      </c>
      <c r="AD27" s="33">
        <f t="shared" si="1"/>
        <v>92.072499302608975</v>
      </c>
      <c r="AE27" s="33" t="str">
        <f t="shared" si="1"/>
        <v>-</v>
      </c>
      <c r="AF27" s="33">
        <f t="shared" si="1"/>
        <v>644.39461883408069</v>
      </c>
      <c r="AG27" s="33" t="str">
        <f t="shared" si="1"/>
        <v>-</v>
      </c>
      <c r="AH27" s="33">
        <f t="shared" si="1"/>
        <v>84.105732329135563</v>
      </c>
      <c r="AI27" s="33">
        <f t="shared" si="1"/>
        <v>106.06713272508759</v>
      </c>
      <c r="AJ27" s="33">
        <f t="shared" si="1"/>
        <v>71.094153357351558</v>
      </c>
      <c r="AK27" s="33">
        <f t="shared" si="1"/>
        <v>945.10433386837894</v>
      </c>
      <c r="AL27" s="33">
        <f t="shared" si="1"/>
        <v>107.02346574258273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45383</v>
      </c>
      <c r="B33" s="31">
        <v>45383</v>
      </c>
      <c r="C33" s="32">
        <v>45383</v>
      </c>
      <c r="D33" s="49">
        <v>4078.9788725737335</v>
      </c>
      <c r="E33" s="49">
        <v>0</v>
      </c>
      <c r="F33" s="49">
        <v>1331.3819011834971</v>
      </c>
      <c r="G33" s="49">
        <v>411.52318029861516</v>
      </c>
      <c r="H33" s="49">
        <v>451.63414780572731</v>
      </c>
      <c r="I33" s="49">
        <v>1522.3736415214958</v>
      </c>
      <c r="J33" s="49">
        <v>982.31396707066187</v>
      </c>
      <c r="K33" s="49">
        <v>1144.1204860078944</v>
      </c>
      <c r="L33" s="49">
        <v>619.16884089294365</v>
      </c>
      <c r="M33" s="49">
        <v>723.63521061694178</v>
      </c>
      <c r="N33" s="49">
        <v>710.98933491334617</v>
      </c>
      <c r="O33" s="49">
        <v>1603.2108897126968</v>
      </c>
      <c r="P33" s="49">
        <v>972.13368706009749</v>
      </c>
      <c r="Q33" s="49">
        <v>487.27208703985968</v>
      </c>
      <c r="R33" s="49">
        <v>258.1838918616499</v>
      </c>
      <c r="S33" s="49">
        <v>77.902994436774193</v>
      </c>
      <c r="T33" s="49">
        <v>67.769293602816418</v>
      </c>
      <c r="U33" s="49">
        <v>78.462756613520312</v>
      </c>
      <c r="V33" s="49">
        <v>209.74520885884698</v>
      </c>
      <c r="W33" s="49">
        <v>135.71026972885292</v>
      </c>
      <c r="X33" s="49">
        <v>103.96454452955268</v>
      </c>
      <c r="Y33" s="49">
        <v>0</v>
      </c>
      <c r="Z33" s="49">
        <v>145.0730001731034</v>
      </c>
      <c r="AA33" s="49">
        <v>46.522792213433831</v>
      </c>
      <c r="AB33" s="49">
        <v>0</v>
      </c>
      <c r="AC33" s="49">
        <v>118.4099576336822</v>
      </c>
      <c r="AD33" s="49">
        <v>654.03220478336834</v>
      </c>
      <c r="AE33" s="49">
        <v>0</v>
      </c>
      <c r="AF33" s="49">
        <v>379.3991031390135</v>
      </c>
      <c r="AG33" s="49">
        <v>0</v>
      </c>
      <c r="AH33" s="49">
        <v>247.94064715031138</v>
      </c>
      <c r="AI33" s="49">
        <v>206.99235506203769</v>
      </c>
      <c r="AJ33" s="49">
        <v>593.10071771013588</v>
      </c>
      <c r="AK33" s="49">
        <v>1678.7667201712145</v>
      </c>
      <c r="AL33" s="49">
        <v>942.66864317953309</v>
      </c>
    </row>
    <row r="34" spans="1:38" ht="15.95" customHeight="1">
      <c r="A34" s="30"/>
      <c r="B34" s="31"/>
      <c r="C34" s="32">
        <v>45413</v>
      </c>
      <c r="D34" s="49">
        <v>2174.963812511482</v>
      </c>
      <c r="E34" s="49">
        <v>0</v>
      </c>
      <c r="F34" s="49">
        <v>2391.2862359121168</v>
      </c>
      <c r="G34" s="49">
        <v>412.8447015923357</v>
      </c>
      <c r="H34" s="49">
        <v>449.69416481624467</v>
      </c>
      <c r="I34" s="49">
        <v>1119.9424399113584</v>
      </c>
      <c r="J34" s="49">
        <v>936.11686422628327</v>
      </c>
      <c r="K34" s="49">
        <v>982.32305017108683</v>
      </c>
      <c r="L34" s="49">
        <v>627.56266219963322</v>
      </c>
      <c r="M34" s="49">
        <v>610.00488948958491</v>
      </c>
      <c r="N34" s="49">
        <v>0</v>
      </c>
      <c r="O34" s="49">
        <v>1406.7913592713185</v>
      </c>
      <c r="P34" s="49">
        <v>827.51656515628133</v>
      </c>
      <c r="Q34" s="49">
        <v>339.06476287538476</v>
      </c>
      <c r="R34" s="49">
        <v>236.83887455397488</v>
      </c>
      <c r="S34" s="49">
        <v>97.500128025557231</v>
      </c>
      <c r="T34" s="49">
        <v>100.58721206203184</v>
      </c>
      <c r="U34" s="49">
        <v>108.41748713835342</v>
      </c>
      <c r="V34" s="49">
        <v>205.07119738548525</v>
      </c>
      <c r="W34" s="49">
        <v>162.65323507834486</v>
      </c>
      <c r="X34" s="49">
        <v>115.62263660800468</v>
      </c>
      <c r="Y34" s="49">
        <v>0</v>
      </c>
      <c r="Z34" s="49">
        <v>153.0235758304205</v>
      </c>
      <c r="AA34" s="49">
        <v>44.209034603531542</v>
      </c>
      <c r="AB34" s="49">
        <v>0</v>
      </c>
      <c r="AC34" s="49">
        <v>178.21206606757633</v>
      </c>
      <c r="AD34" s="49">
        <v>771.67136725935006</v>
      </c>
      <c r="AE34" s="49">
        <v>1741</v>
      </c>
      <c r="AF34" s="49">
        <v>388.39568345323738</v>
      </c>
      <c r="AG34" s="49">
        <v>0</v>
      </c>
      <c r="AH34" s="49">
        <v>351.26273384614808</v>
      </c>
      <c r="AI34" s="49">
        <v>216.51133806437696</v>
      </c>
      <c r="AJ34" s="49">
        <v>519.33834197288513</v>
      </c>
      <c r="AK34" s="49">
        <v>1016.4812855980472</v>
      </c>
      <c r="AL34" s="49">
        <v>994.4864584433127</v>
      </c>
    </row>
    <row r="35" spans="1:38" ht="15.95" customHeight="1">
      <c r="A35" s="30"/>
      <c r="B35" s="31"/>
      <c r="C35" s="32">
        <v>45444</v>
      </c>
      <c r="D35" s="49">
        <v>1694.3401150846582</v>
      </c>
      <c r="E35" s="49">
        <v>0</v>
      </c>
      <c r="F35" s="49">
        <v>1945.9376153017402</v>
      </c>
      <c r="G35" s="49">
        <v>484.27929869824089</v>
      </c>
      <c r="H35" s="49">
        <v>486.42487603675994</v>
      </c>
      <c r="I35" s="49">
        <v>906.52172804038184</v>
      </c>
      <c r="J35" s="49">
        <v>920.31764102916998</v>
      </c>
      <c r="K35" s="49">
        <v>991.27112013280168</v>
      </c>
      <c r="L35" s="49">
        <v>690.56546314371064</v>
      </c>
      <c r="M35" s="49">
        <v>400.80042553191493</v>
      </c>
      <c r="N35" s="49">
        <v>452.5371386754482</v>
      </c>
      <c r="O35" s="49">
        <v>1371.7229917139882</v>
      </c>
      <c r="P35" s="49">
        <v>931.00228554393459</v>
      </c>
      <c r="Q35" s="49">
        <v>304.10076862549187</v>
      </c>
      <c r="R35" s="49">
        <v>273.29717133298328</v>
      </c>
      <c r="S35" s="49">
        <v>61.483710381734589</v>
      </c>
      <c r="T35" s="49">
        <v>95.394080787195264</v>
      </c>
      <c r="U35" s="49">
        <v>89.736276682991047</v>
      </c>
      <c r="V35" s="49">
        <v>239.60581750488919</v>
      </c>
      <c r="W35" s="49">
        <v>168.32693879741061</v>
      </c>
      <c r="X35" s="49">
        <v>99.496321012659365</v>
      </c>
      <c r="Y35" s="49">
        <v>0</v>
      </c>
      <c r="Z35" s="49">
        <v>184.7229042090093</v>
      </c>
      <c r="AA35" s="49">
        <v>39.80750373024788</v>
      </c>
      <c r="AB35" s="49">
        <v>0</v>
      </c>
      <c r="AC35" s="49">
        <v>165.66021378434465</v>
      </c>
      <c r="AD35" s="49">
        <v>746.50791151186991</v>
      </c>
      <c r="AE35" s="49">
        <v>1306</v>
      </c>
      <c r="AF35" s="49">
        <v>305.79746835443035</v>
      </c>
      <c r="AG35" s="49">
        <v>684</v>
      </c>
      <c r="AH35" s="49">
        <v>375.15420510608294</v>
      </c>
      <c r="AI35" s="49">
        <v>158.35344566643124</v>
      </c>
      <c r="AJ35" s="49">
        <v>526.23009852881637</v>
      </c>
      <c r="AK35" s="49">
        <v>1031.2993827160494</v>
      </c>
      <c r="AL35" s="49">
        <v>894.06434885693557</v>
      </c>
    </row>
    <row r="36" spans="1:38" ht="15.95" customHeight="1">
      <c r="A36" s="30"/>
      <c r="B36" s="31"/>
      <c r="C36" s="32">
        <v>45474</v>
      </c>
      <c r="D36" s="49">
        <v>1949.5978644452048</v>
      </c>
      <c r="E36" s="49">
        <v>0</v>
      </c>
      <c r="F36" s="49">
        <v>1437.8557239069391</v>
      </c>
      <c r="G36" s="49">
        <v>463.91575751777134</v>
      </c>
      <c r="H36" s="49">
        <v>537.15698388171415</v>
      </c>
      <c r="I36" s="49">
        <v>1089.1290757169679</v>
      </c>
      <c r="J36" s="49">
        <v>913.21797788409003</v>
      </c>
      <c r="K36" s="49">
        <v>1051.4649993540809</v>
      </c>
      <c r="L36" s="49">
        <v>673.10558963652909</v>
      </c>
      <c r="M36" s="49">
        <v>442.07128143506998</v>
      </c>
      <c r="N36" s="49">
        <v>857.1402708678828</v>
      </c>
      <c r="O36" s="49">
        <v>1321.5867842606831</v>
      </c>
      <c r="P36" s="49">
        <v>999.75829129944759</v>
      </c>
      <c r="Q36" s="49">
        <v>333.90547625402161</v>
      </c>
      <c r="R36" s="49">
        <v>274.9224245413036</v>
      </c>
      <c r="S36" s="49">
        <v>56.239045246290026</v>
      </c>
      <c r="T36" s="49">
        <v>109.16608022609758</v>
      </c>
      <c r="U36" s="49">
        <v>81.987778535216108</v>
      </c>
      <c r="V36" s="49">
        <v>381.00006704673154</v>
      </c>
      <c r="W36" s="49">
        <v>236.88892165090309</v>
      </c>
      <c r="X36" s="49">
        <v>132.73123131756745</v>
      </c>
      <c r="Y36" s="49">
        <v>0</v>
      </c>
      <c r="Z36" s="49">
        <v>231.6098561958789</v>
      </c>
      <c r="AA36" s="49">
        <v>38.680434026832422</v>
      </c>
      <c r="AB36" s="49">
        <v>0</v>
      </c>
      <c r="AC36" s="49">
        <v>183.00911387433388</v>
      </c>
      <c r="AD36" s="49">
        <v>668.42639182655989</v>
      </c>
      <c r="AE36" s="49">
        <v>1193</v>
      </c>
      <c r="AF36" s="49">
        <v>176.75</v>
      </c>
      <c r="AG36" s="49">
        <v>706.07238605898124</v>
      </c>
      <c r="AH36" s="49">
        <v>378.21772817764895</v>
      </c>
      <c r="AI36" s="49">
        <v>292.68426664180822</v>
      </c>
      <c r="AJ36" s="49">
        <v>800.48451569634983</v>
      </c>
      <c r="AK36" s="49">
        <v>0</v>
      </c>
      <c r="AL36" s="49">
        <v>969.39163123947765</v>
      </c>
    </row>
    <row r="37" spans="1:38" ht="15.95" customHeight="1">
      <c r="A37" s="30"/>
      <c r="B37" s="31"/>
      <c r="C37" s="32">
        <v>45505</v>
      </c>
      <c r="D37" s="49">
        <v>1726.8927574667796</v>
      </c>
      <c r="E37" s="49">
        <v>0</v>
      </c>
      <c r="F37" s="49">
        <v>1296.7212199558296</v>
      </c>
      <c r="G37" s="49">
        <v>641.25552442654521</v>
      </c>
      <c r="H37" s="49">
        <v>512.34500600995932</v>
      </c>
      <c r="I37" s="49">
        <v>1604.6064000552326</v>
      </c>
      <c r="J37" s="49">
        <v>923.95167006750478</v>
      </c>
      <c r="K37" s="49">
        <v>997.28318773415469</v>
      </c>
      <c r="L37" s="49">
        <v>529.19311741216995</v>
      </c>
      <c r="M37" s="49">
        <v>518.43253936852102</v>
      </c>
      <c r="N37" s="49">
        <v>541.02767589196401</v>
      </c>
      <c r="O37" s="49">
        <v>999.45127871100442</v>
      </c>
      <c r="P37" s="49">
        <v>1047.7353730542138</v>
      </c>
      <c r="Q37" s="49">
        <v>263.22637594449463</v>
      </c>
      <c r="R37" s="49">
        <v>247.24198419180934</v>
      </c>
      <c r="S37" s="49">
        <v>57.697484819116163</v>
      </c>
      <c r="T37" s="49">
        <v>86.963180409326228</v>
      </c>
      <c r="U37" s="49">
        <v>77.339768088943458</v>
      </c>
      <c r="V37" s="49">
        <v>276.61605150420064</v>
      </c>
      <c r="W37" s="49">
        <v>187.12714920595025</v>
      </c>
      <c r="X37" s="49">
        <v>127.73568828730204</v>
      </c>
      <c r="Y37" s="49">
        <v>754.35345697931007</v>
      </c>
      <c r="Z37" s="49">
        <v>322.70974977030755</v>
      </c>
      <c r="AA37" s="49">
        <v>42.538755044389355</v>
      </c>
      <c r="AB37" s="49">
        <v>0</v>
      </c>
      <c r="AC37" s="49">
        <v>309.17897945409061</v>
      </c>
      <c r="AD37" s="49">
        <v>777.51380599242884</v>
      </c>
      <c r="AE37" s="49">
        <v>1141</v>
      </c>
      <c r="AF37" s="49">
        <v>0</v>
      </c>
      <c r="AG37" s="49">
        <v>682.10340705319777</v>
      </c>
      <c r="AH37" s="49">
        <v>366.32239506720134</v>
      </c>
      <c r="AI37" s="49">
        <v>297.22013117127295</v>
      </c>
      <c r="AJ37" s="49">
        <v>742.92928191538306</v>
      </c>
      <c r="AK37" s="49">
        <v>0</v>
      </c>
      <c r="AL37" s="49">
        <v>990.4255255537588</v>
      </c>
    </row>
    <row r="38" spans="1:38" ht="15.95" customHeight="1">
      <c r="A38" s="30"/>
      <c r="B38" s="31"/>
      <c r="C38" s="32">
        <v>45536</v>
      </c>
      <c r="D38" s="49">
        <v>3526.1974149386956</v>
      </c>
      <c r="E38" s="49">
        <v>0</v>
      </c>
      <c r="F38" s="49">
        <v>1734.5902033667978</v>
      </c>
      <c r="G38" s="49">
        <v>849.95471136778428</v>
      </c>
      <c r="H38" s="49">
        <v>450.91892142413542</v>
      </c>
      <c r="I38" s="49">
        <v>2013.7723729314157</v>
      </c>
      <c r="J38" s="49">
        <v>968.70634638257218</v>
      </c>
      <c r="K38" s="49">
        <v>930.55825309847717</v>
      </c>
      <c r="L38" s="49">
        <v>494.15698822690035</v>
      </c>
      <c r="M38" s="49">
        <v>500.16668599033812</v>
      </c>
      <c r="N38" s="49">
        <v>810.64393364415048</v>
      </c>
      <c r="O38" s="49">
        <v>1197.0001928497254</v>
      </c>
      <c r="P38" s="49">
        <v>954.32559562137806</v>
      </c>
      <c r="Q38" s="49">
        <v>280.85021336364156</v>
      </c>
      <c r="R38" s="49">
        <v>205.53730234384554</v>
      </c>
      <c r="S38" s="49">
        <v>62.042738599145764</v>
      </c>
      <c r="T38" s="49">
        <v>77.620351811182573</v>
      </c>
      <c r="U38" s="49">
        <v>64.216382200521593</v>
      </c>
      <c r="V38" s="49">
        <v>273.38539556091541</v>
      </c>
      <c r="W38" s="49">
        <v>141.76981108905215</v>
      </c>
      <c r="X38" s="49">
        <v>123.57941778841175</v>
      </c>
      <c r="Y38" s="49">
        <v>521.83848084422414</v>
      </c>
      <c r="Z38" s="49">
        <v>319.09844948150504</v>
      </c>
      <c r="AA38" s="49">
        <v>45.133804113695639</v>
      </c>
      <c r="AB38" s="49">
        <v>0</v>
      </c>
      <c r="AC38" s="49">
        <v>191.33091926898373</v>
      </c>
      <c r="AD38" s="49">
        <v>761.90906696923776</v>
      </c>
      <c r="AE38" s="49">
        <v>1416.368093531963</v>
      </c>
      <c r="AF38" s="49">
        <v>278.03389830508473</v>
      </c>
      <c r="AG38" s="49">
        <v>665.57848518111973</v>
      </c>
      <c r="AH38" s="49">
        <v>252.16426626505421</v>
      </c>
      <c r="AI38" s="49">
        <v>238.88179361999539</v>
      </c>
      <c r="AJ38" s="49">
        <v>730.16054759418159</v>
      </c>
      <c r="AK38" s="49">
        <v>0</v>
      </c>
      <c r="AL38" s="49">
        <v>962.8999426721399</v>
      </c>
    </row>
    <row r="39" spans="1:38" ht="15.95" customHeight="1">
      <c r="A39" s="30"/>
      <c r="B39" s="31"/>
      <c r="C39" s="32">
        <v>45566</v>
      </c>
      <c r="D39" s="49">
        <v>2855.9615863585459</v>
      </c>
      <c r="E39" s="49">
        <v>0</v>
      </c>
      <c r="F39" s="49">
        <v>1578.9680420437935</v>
      </c>
      <c r="G39" s="49">
        <v>663.27067917996067</v>
      </c>
      <c r="H39" s="49">
        <v>358.16867705920009</v>
      </c>
      <c r="I39" s="49">
        <v>1569.2669470398716</v>
      </c>
      <c r="J39" s="49">
        <v>960.380555108777</v>
      </c>
      <c r="K39" s="49">
        <v>1194.571180938955</v>
      </c>
      <c r="L39" s="49">
        <v>525.04800791031914</v>
      </c>
      <c r="M39" s="49">
        <v>700.03439473127696</v>
      </c>
      <c r="N39" s="49">
        <v>382.0011770244821</v>
      </c>
      <c r="O39" s="49">
        <v>1059.8845686009781</v>
      </c>
      <c r="P39" s="49">
        <v>856.99831268776484</v>
      </c>
      <c r="Q39" s="49">
        <v>385.76029019883578</v>
      </c>
      <c r="R39" s="49">
        <v>235.46790605826794</v>
      </c>
      <c r="S39" s="49">
        <v>61.659397559920144</v>
      </c>
      <c r="T39" s="49">
        <v>81.661424131604008</v>
      </c>
      <c r="U39" s="49">
        <v>52.519572502745788</v>
      </c>
      <c r="V39" s="49">
        <v>253.38550696614314</v>
      </c>
      <c r="W39" s="49">
        <v>112.00405266969992</v>
      </c>
      <c r="X39" s="49">
        <v>130.83470821543392</v>
      </c>
      <c r="Y39" s="49">
        <v>428.86521114895061</v>
      </c>
      <c r="Z39" s="49">
        <v>402.41345926401516</v>
      </c>
      <c r="AA39" s="49">
        <v>61.717496649902159</v>
      </c>
      <c r="AB39" s="49">
        <v>0</v>
      </c>
      <c r="AC39" s="49">
        <v>160.33093953923301</v>
      </c>
      <c r="AD39" s="49">
        <v>793.72049188542871</v>
      </c>
      <c r="AE39" s="49">
        <v>1480.8155838229422</v>
      </c>
      <c r="AF39" s="49">
        <v>261.26923076923077</v>
      </c>
      <c r="AG39" s="49">
        <v>728.98353909465015</v>
      </c>
      <c r="AH39" s="49">
        <v>324.06997354954342</v>
      </c>
      <c r="AI39" s="49">
        <v>227.65146765849647</v>
      </c>
      <c r="AJ39" s="49">
        <v>827.26351173068895</v>
      </c>
      <c r="AK39" s="49">
        <v>1932.3341019728412</v>
      </c>
      <c r="AL39" s="49">
        <v>1017.3200222173856</v>
      </c>
    </row>
    <row r="40" spans="1:38" ht="15.95" customHeight="1">
      <c r="A40" s="30"/>
      <c r="B40" s="31"/>
      <c r="C40" s="32">
        <v>45597</v>
      </c>
      <c r="D40" s="49">
        <v>3073.260556635807</v>
      </c>
      <c r="E40" s="49">
        <v>0</v>
      </c>
      <c r="F40" s="49">
        <v>1805.0383805636002</v>
      </c>
      <c r="G40" s="49">
        <v>489.77290715276297</v>
      </c>
      <c r="H40" s="49">
        <v>397.21767121335768</v>
      </c>
      <c r="I40" s="49">
        <v>1361.5181626066178</v>
      </c>
      <c r="J40" s="49">
        <v>924.2907244659616</v>
      </c>
      <c r="K40" s="49">
        <v>1170.8919763306235</v>
      </c>
      <c r="L40" s="49">
        <v>491.39772572772023</v>
      </c>
      <c r="M40" s="49">
        <v>564.10945329384458</v>
      </c>
      <c r="N40" s="49">
        <v>409.00065252854813</v>
      </c>
      <c r="O40" s="49">
        <v>989.24954193132874</v>
      </c>
      <c r="P40" s="49">
        <v>501.02220334870179</v>
      </c>
      <c r="Q40" s="49">
        <v>436.73523085456691</v>
      </c>
      <c r="R40" s="49">
        <v>231.88816227205919</v>
      </c>
      <c r="S40" s="49">
        <v>83.391262223403402</v>
      </c>
      <c r="T40" s="49">
        <v>88.420561330874477</v>
      </c>
      <c r="U40" s="49">
        <v>49.716230912266859</v>
      </c>
      <c r="V40" s="49">
        <v>211.01524113016532</v>
      </c>
      <c r="W40" s="49">
        <v>102.08647667448997</v>
      </c>
      <c r="X40" s="49">
        <v>168.49343316288662</v>
      </c>
      <c r="Y40" s="49">
        <v>405.20016108130847</v>
      </c>
      <c r="Z40" s="49">
        <v>365.65531117386774</v>
      </c>
      <c r="AA40" s="49">
        <v>82.170281048642963</v>
      </c>
      <c r="AB40" s="49">
        <v>0</v>
      </c>
      <c r="AC40" s="49">
        <v>248.46418471075467</v>
      </c>
      <c r="AD40" s="49">
        <v>1041.7333617280328</v>
      </c>
      <c r="AE40" s="49">
        <v>1764.0582379097314</v>
      </c>
      <c r="AF40" s="49">
        <v>287.90476190476193</v>
      </c>
      <c r="AG40" s="49">
        <v>843.18257261410781</v>
      </c>
      <c r="AH40" s="49">
        <v>303.70839537738044</v>
      </c>
      <c r="AI40" s="49">
        <v>197.48058450253245</v>
      </c>
      <c r="AJ40" s="49">
        <v>724.05819333881038</v>
      </c>
      <c r="AK40" s="49">
        <v>1916.3120978120978</v>
      </c>
      <c r="AL40" s="49">
        <v>978.94545463935094</v>
      </c>
    </row>
    <row r="41" spans="1:38" ht="15.95" customHeight="1">
      <c r="A41" s="30">
        <v>45627</v>
      </c>
      <c r="B41" s="31">
        <v>45627</v>
      </c>
      <c r="C41" s="32">
        <v>45627</v>
      </c>
      <c r="D41" s="49">
        <v>4313.8304477576594</v>
      </c>
      <c r="E41" s="49">
        <v>0</v>
      </c>
      <c r="F41" s="49">
        <v>1807.8946041857373</v>
      </c>
      <c r="G41" s="49">
        <v>488.09275391995965</v>
      </c>
      <c r="H41" s="49">
        <v>388.77211262741065</v>
      </c>
      <c r="I41" s="49">
        <v>2032.2174177678173</v>
      </c>
      <c r="J41" s="49">
        <v>1052.3613825812015</v>
      </c>
      <c r="K41" s="49">
        <v>1718.4777213321515</v>
      </c>
      <c r="L41" s="49">
        <v>433.03238596391196</v>
      </c>
      <c r="M41" s="49">
        <v>1042.6542985428202</v>
      </c>
      <c r="N41" s="49">
        <v>409</v>
      </c>
      <c r="O41" s="49">
        <v>1073.5674515825272</v>
      </c>
      <c r="P41" s="49">
        <v>697.99673621634224</v>
      </c>
      <c r="Q41" s="49">
        <v>636.63074452188698</v>
      </c>
      <c r="R41" s="49">
        <v>244.70442905945978</v>
      </c>
      <c r="S41" s="49">
        <v>68.451918816891236</v>
      </c>
      <c r="T41" s="49">
        <v>100.10979219095471</v>
      </c>
      <c r="U41" s="49">
        <v>44.292980057182433</v>
      </c>
      <c r="V41" s="49">
        <v>194.50692821020968</v>
      </c>
      <c r="W41" s="49">
        <v>94.170960261889604</v>
      </c>
      <c r="X41" s="49">
        <v>191.26490801125064</v>
      </c>
      <c r="Y41" s="49">
        <v>433.57022891266485</v>
      </c>
      <c r="Z41" s="49">
        <v>373.96023890507951</v>
      </c>
      <c r="AA41" s="49">
        <v>98.802770489797055</v>
      </c>
      <c r="AB41" s="49">
        <v>0</v>
      </c>
      <c r="AC41" s="49">
        <v>260.64834590041437</v>
      </c>
      <c r="AD41" s="49">
        <v>1048.866763167418</v>
      </c>
      <c r="AE41" s="49">
        <v>1920.6436464088399</v>
      </c>
      <c r="AF41" s="49">
        <v>320.61111111111114</v>
      </c>
      <c r="AG41" s="49">
        <v>0</v>
      </c>
      <c r="AH41" s="49">
        <v>650.45854221380444</v>
      </c>
      <c r="AI41" s="49">
        <v>489.19482091081738</v>
      </c>
      <c r="AJ41" s="49">
        <v>878.24670241564218</v>
      </c>
      <c r="AK41" s="49">
        <v>3322.8259611409676</v>
      </c>
      <c r="AL41" s="49">
        <v>881.68105526328179</v>
      </c>
    </row>
    <row r="42" spans="1:38" ht="15.95" customHeight="1">
      <c r="A42" s="30">
        <v>45658</v>
      </c>
      <c r="B42" s="31">
        <v>45658</v>
      </c>
      <c r="C42" s="32">
        <v>45658</v>
      </c>
      <c r="D42" s="49">
        <v>3546.744411197441</v>
      </c>
      <c r="E42" s="49">
        <v>0</v>
      </c>
      <c r="F42" s="49">
        <v>1794.6432893544377</v>
      </c>
      <c r="G42" s="49">
        <v>456.81742999591143</v>
      </c>
      <c r="H42" s="49">
        <v>390.0429100747711</v>
      </c>
      <c r="I42" s="49">
        <v>1902.7798229846876</v>
      </c>
      <c r="J42" s="49">
        <v>881.40388755183301</v>
      </c>
      <c r="K42" s="49">
        <v>1484.4272912410288</v>
      </c>
      <c r="L42" s="49">
        <v>430.53334129258201</v>
      </c>
      <c r="M42" s="49">
        <v>823.180395256917</v>
      </c>
      <c r="N42" s="49">
        <v>523.5317919075145</v>
      </c>
      <c r="O42" s="49">
        <v>1227.5855681090457</v>
      </c>
      <c r="P42" s="49">
        <v>1107.870863413925</v>
      </c>
      <c r="Q42" s="49">
        <v>887.34466133371848</v>
      </c>
      <c r="R42" s="49">
        <v>289.32008158059364</v>
      </c>
      <c r="S42" s="49">
        <v>52.594897304775102</v>
      </c>
      <c r="T42" s="49">
        <v>59.169432373143117</v>
      </c>
      <c r="U42" s="49">
        <v>36.612411024587878</v>
      </c>
      <c r="V42" s="49">
        <v>259.81972686025682</v>
      </c>
      <c r="W42" s="49">
        <v>106.429006847859</v>
      </c>
      <c r="X42" s="49">
        <v>134.81574276188323</v>
      </c>
      <c r="Y42" s="49">
        <v>381.761797752809</v>
      </c>
      <c r="Z42" s="49">
        <v>213.91565185617642</v>
      </c>
      <c r="AA42" s="49">
        <v>79.519477007432172</v>
      </c>
      <c r="AB42" s="49">
        <v>0</v>
      </c>
      <c r="AC42" s="49">
        <v>170.05426501563196</v>
      </c>
      <c r="AD42" s="49">
        <v>921.68041299677554</v>
      </c>
      <c r="AE42" s="49">
        <v>1998.6557377049182</v>
      </c>
      <c r="AF42" s="49">
        <v>336.7532467532468</v>
      </c>
      <c r="AG42" s="49">
        <v>0</v>
      </c>
      <c r="AH42" s="49">
        <v>870.26389364184456</v>
      </c>
      <c r="AI42" s="49">
        <v>245.79637373298095</v>
      </c>
      <c r="AJ42" s="49">
        <v>976.56804139356404</v>
      </c>
      <c r="AK42" s="49">
        <v>1652.1013109697321</v>
      </c>
      <c r="AL42" s="49">
        <v>773.89799309727721</v>
      </c>
    </row>
    <row r="43" spans="1:38" ht="15.95" customHeight="1">
      <c r="A43" s="30"/>
      <c r="B43" s="31"/>
      <c r="C43" s="32">
        <v>45689</v>
      </c>
      <c r="D43" s="49">
        <v>4418.777246673596</v>
      </c>
      <c r="E43" s="49">
        <v>0</v>
      </c>
      <c r="F43" s="49">
        <v>1846.3634181053976</v>
      </c>
      <c r="G43" s="49">
        <v>634.69287091799595</v>
      </c>
      <c r="H43" s="49">
        <v>437.08553397366359</v>
      </c>
      <c r="I43" s="49">
        <v>2051.1198131610026</v>
      </c>
      <c r="J43" s="49">
        <v>933.75973535625917</v>
      </c>
      <c r="K43" s="49">
        <v>1527.9719741254512</v>
      </c>
      <c r="L43" s="49">
        <v>492.67828197239891</v>
      </c>
      <c r="M43" s="49">
        <v>856.81508873122311</v>
      </c>
      <c r="N43" s="49">
        <v>0</v>
      </c>
      <c r="O43" s="49">
        <v>1522.4546100032885</v>
      </c>
      <c r="P43" s="49">
        <v>1107.2742816433151</v>
      </c>
      <c r="Q43" s="49">
        <v>761.61286329603092</v>
      </c>
      <c r="R43" s="49">
        <v>279.05463699192637</v>
      </c>
      <c r="S43" s="49">
        <v>62.42716511463896</v>
      </c>
      <c r="T43" s="49">
        <v>68.91719331959743</v>
      </c>
      <c r="U43" s="49">
        <v>119.68924053111903</v>
      </c>
      <c r="V43" s="49">
        <v>272.39450216801697</v>
      </c>
      <c r="W43" s="49">
        <v>119.64226749502748</v>
      </c>
      <c r="X43" s="49">
        <v>124.76231001006784</v>
      </c>
      <c r="Y43" s="49">
        <v>216</v>
      </c>
      <c r="Z43" s="49">
        <v>275.24015238289303</v>
      </c>
      <c r="AA43" s="49">
        <v>107.56757033294524</v>
      </c>
      <c r="AB43" s="49">
        <v>0</v>
      </c>
      <c r="AC43" s="49">
        <v>124.10255069698138</v>
      </c>
      <c r="AD43" s="49">
        <v>908.87636146543184</v>
      </c>
      <c r="AE43" s="49">
        <v>2058.71612435421</v>
      </c>
      <c r="AF43" s="49">
        <v>309.01351351351354</v>
      </c>
      <c r="AG43" s="49">
        <v>0</v>
      </c>
      <c r="AH43" s="49">
        <v>1189.9544367791132</v>
      </c>
      <c r="AI43" s="49">
        <v>381.28526014187219</v>
      </c>
      <c r="AJ43" s="49">
        <v>1187.9740298364272</v>
      </c>
      <c r="AK43" s="49">
        <v>1958.6741220325682</v>
      </c>
      <c r="AL43" s="49">
        <v>777.86489403947587</v>
      </c>
    </row>
    <row r="44" spans="1:38" ht="15.95" customHeight="1">
      <c r="A44" s="30"/>
      <c r="B44" s="31"/>
      <c r="C44" s="32">
        <v>45717</v>
      </c>
      <c r="D44" s="49">
        <v>3662.0237517798641</v>
      </c>
      <c r="E44" s="49">
        <v>0</v>
      </c>
      <c r="F44" s="49">
        <v>1855.0084790478265</v>
      </c>
      <c r="G44" s="49">
        <v>483.11635228932391</v>
      </c>
      <c r="H44" s="49">
        <v>440.75996755587602</v>
      </c>
      <c r="I44" s="49">
        <v>2293.5811858822176</v>
      </c>
      <c r="J44" s="49">
        <v>911.48456500632335</v>
      </c>
      <c r="K44" s="49">
        <v>1614.8599894492672</v>
      </c>
      <c r="L44" s="49">
        <v>587.48010241499537</v>
      </c>
      <c r="M44" s="49">
        <v>916.47580561059544</v>
      </c>
      <c r="N44" s="49">
        <v>494.47719688542821</v>
      </c>
      <c r="O44" s="49">
        <v>1477.2095836954484</v>
      </c>
      <c r="P44" s="49">
        <v>837.06792662859357</v>
      </c>
      <c r="Q44" s="49">
        <v>604.44236332096193</v>
      </c>
      <c r="R44" s="49">
        <v>259.59083802431383</v>
      </c>
      <c r="S44" s="49">
        <v>56.178083212922161</v>
      </c>
      <c r="T44" s="49">
        <v>70.545417805776765</v>
      </c>
      <c r="U44" s="49">
        <v>41.266257956681876</v>
      </c>
      <c r="V44" s="49">
        <v>321.55736926531921</v>
      </c>
      <c r="W44" s="49">
        <v>141.78178169046208</v>
      </c>
      <c r="X44" s="49">
        <v>116.99478496139351</v>
      </c>
      <c r="Y44" s="49">
        <v>0</v>
      </c>
      <c r="Z44" s="49">
        <v>200.51370238738522</v>
      </c>
      <c r="AA44" s="49">
        <v>72.915517334352231</v>
      </c>
      <c r="AB44" s="49">
        <v>0</v>
      </c>
      <c r="AC44" s="49">
        <v>162.52433087421022</v>
      </c>
      <c r="AD44" s="49">
        <v>927.69654755275656</v>
      </c>
      <c r="AE44" s="49">
        <v>0</v>
      </c>
      <c r="AF44" s="49">
        <v>423.87791932059446</v>
      </c>
      <c r="AG44" s="49">
        <v>0</v>
      </c>
      <c r="AH44" s="49">
        <v>470.81908172811774</v>
      </c>
      <c r="AI44" s="49">
        <v>252.5824153510801</v>
      </c>
      <c r="AJ44" s="49">
        <v>953.91875909516739</v>
      </c>
      <c r="AK44" s="49">
        <v>1026.8326498422714</v>
      </c>
      <c r="AL44" s="49">
        <v>742.69550358374056</v>
      </c>
    </row>
    <row r="45" spans="1:38" s="38" customFormat="1" ht="15.95" customHeight="1">
      <c r="A45" s="34"/>
      <c r="B45" s="35"/>
      <c r="C45" s="36">
        <v>45748</v>
      </c>
      <c r="D45" s="37">
        <v>3038.9391510874757</v>
      </c>
      <c r="E45" s="37">
        <v>0</v>
      </c>
      <c r="F45" s="37">
        <v>2419.7850121942206</v>
      </c>
      <c r="G45" s="37">
        <v>531.72985723222666</v>
      </c>
      <c r="H45" s="37">
        <v>464.5089083628344</v>
      </c>
      <c r="I45" s="37">
        <v>2041.3148814749782</v>
      </c>
      <c r="J45" s="37">
        <v>987.2443743766288</v>
      </c>
      <c r="K45" s="37">
        <v>1322.2438558508939</v>
      </c>
      <c r="L45" s="37">
        <v>551.36709681169782</v>
      </c>
      <c r="M45" s="37">
        <v>941.8130605994312</v>
      </c>
      <c r="N45" s="37">
        <v>494</v>
      </c>
      <c r="O45" s="37">
        <v>1369.420461799077</v>
      </c>
      <c r="P45" s="37">
        <v>837.2070534698521</v>
      </c>
      <c r="Q45" s="37">
        <v>670.90479389069696</v>
      </c>
      <c r="R45" s="37">
        <v>270.33099102266783</v>
      </c>
      <c r="S45" s="37">
        <v>53.826622417927453</v>
      </c>
      <c r="T45" s="37">
        <v>63.766661444850776</v>
      </c>
      <c r="U45" s="37">
        <v>57.701312769930304</v>
      </c>
      <c r="V45" s="37">
        <v>279.89709375279477</v>
      </c>
      <c r="W45" s="37">
        <v>109.10073867655115</v>
      </c>
      <c r="X45" s="37">
        <v>108.94042523440049</v>
      </c>
      <c r="Y45" s="37">
        <v>0</v>
      </c>
      <c r="Z45" s="37">
        <v>212.16625469184513</v>
      </c>
      <c r="AA45" s="37">
        <v>60.726728928303565</v>
      </c>
      <c r="AB45" s="37">
        <v>0</v>
      </c>
      <c r="AC45" s="37">
        <v>205.80416214820551</v>
      </c>
      <c r="AD45" s="37">
        <v>797.94653293255624</v>
      </c>
      <c r="AE45" s="37">
        <v>1855</v>
      </c>
      <c r="AF45" s="37">
        <v>538.57480862908835</v>
      </c>
      <c r="AG45" s="37">
        <v>0</v>
      </c>
      <c r="AH45" s="37">
        <v>351.47925969990052</v>
      </c>
      <c r="AI45" s="37">
        <v>196.70996060086867</v>
      </c>
      <c r="AJ45" s="37">
        <v>793.01164340380024</v>
      </c>
      <c r="AK45" s="37">
        <v>1041.5075860507247</v>
      </c>
      <c r="AL45" s="37">
        <v>774.0136871307393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82.985238684223475</v>
      </c>
      <c r="E47" s="33" t="str">
        <f t="shared" si="2"/>
        <v>-</v>
      </c>
      <c r="F47" s="33">
        <f t="shared" si="2"/>
        <v>130.44603512735927</v>
      </c>
      <c r="G47" s="33">
        <f t="shared" si="2"/>
        <v>110.06248385353547</v>
      </c>
      <c r="H47" s="33">
        <f t="shared" si="2"/>
        <v>105.38818008782698</v>
      </c>
      <c r="I47" s="33">
        <f t="shared" si="2"/>
        <v>89.001204493652736</v>
      </c>
      <c r="J47" s="33">
        <f t="shared" si="2"/>
        <v>108.3116941612478</v>
      </c>
      <c r="K47" s="33">
        <f t="shared" si="2"/>
        <v>81.879783045577383</v>
      </c>
      <c r="L47" s="33">
        <f t="shared" si="2"/>
        <v>93.852897237737025</v>
      </c>
      <c r="M47" s="33">
        <f t="shared" si="2"/>
        <v>102.7646398119539</v>
      </c>
      <c r="N47" s="33">
        <f t="shared" si="2"/>
        <v>99.90349466296243</v>
      </c>
      <c r="O47" s="33">
        <f t="shared" si="2"/>
        <v>92.703193704801066</v>
      </c>
      <c r="P47" s="33">
        <f t="shared" si="2"/>
        <v>100.01662073492874</v>
      </c>
      <c r="Q47" s="33">
        <f t="shared" si="2"/>
        <v>110.99566056299783</v>
      </c>
      <c r="R47" s="33">
        <f t="shared" si="2"/>
        <v>104.13733900629731</v>
      </c>
      <c r="S47" s="33">
        <f t="shared" si="2"/>
        <v>95.814273715814807</v>
      </c>
      <c r="T47" s="33">
        <f t="shared" si="2"/>
        <v>90.390933143823702</v>
      </c>
      <c r="U47" s="33">
        <f t="shared" si="2"/>
        <v>139.82686007173385</v>
      </c>
      <c r="V47" s="33">
        <f t="shared" si="2"/>
        <v>87.04421683517684</v>
      </c>
      <c r="W47" s="33">
        <f t="shared" si="2"/>
        <v>76.94975854848532</v>
      </c>
      <c r="X47" s="33">
        <f t="shared" si="2"/>
        <v>93.115625000164897</v>
      </c>
      <c r="Y47" s="33" t="str">
        <f t="shared" si="2"/>
        <v>-</v>
      </c>
      <c r="Z47" s="33">
        <f t="shared" si="2"/>
        <v>105.81134963133223</v>
      </c>
      <c r="AA47" s="33">
        <f t="shared" si="2"/>
        <v>83.283683841729754</v>
      </c>
      <c r="AB47" s="33" t="str">
        <f t="shared" si="2"/>
        <v>-</v>
      </c>
      <c r="AC47" s="33">
        <f t="shared" si="2"/>
        <v>126.62975509032724</v>
      </c>
      <c r="AD47" s="33">
        <f t="shared" si="2"/>
        <v>86.013743937877308</v>
      </c>
      <c r="AE47" s="33" t="str">
        <f t="shared" si="2"/>
        <v>-</v>
      </c>
      <c r="AF47" s="33">
        <f t="shared" si="2"/>
        <v>127.05894411587512</v>
      </c>
      <c r="AG47" s="33" t="str">
        <f t="shared" si="2"/>
        <v>-</v>
      </c>
      <c r="AH47" s="33">
        <f t="shared" si="2"/>
        <v>74.652721892624569</v>
      </c>
      <c r="AI47" s="33">
        <f t="shared" si="2"/>
        <v>77.879515217814827</v>
      </c>
      <c r="AJ47" s="33">
        <f t="shared" si="2"/>
        <v>83.131989579071245</v>
      </c>
      <c r="AK47" s="33">
        <f t="shared" si="2"/>
        <v>101.429145850661</v>
      </c>
      <c r="AL47" s="33">
        <f t="shared" si="2"/>
        <v>104.21682686859938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74.502448922222072</v>
      </c>
      <c r="E48" s="33" t="str">
        <f t="shared" si="3"/>
        <v>-</v>
      </c>
      <c r="F48" s="33">
        <f t="shared" si="3"/>
        <v>181.74988033435156</v>
      </c>
      <c r="G48" s="33">
        <f t="shared" si="3"/>
        <v>129.21018370007383</v>
      </c>
      <c r="H48" s="33">
        <f t="shared" si="3"/>
        <v>102.85070573597221</v>
      </c>
      <c r="I48" s="33">
        <f t="shared" si="3"/>
        <v>134.08763957807628</v>
      </c>
      <c r="J48" s="33">
        <f t="shared" si="3"/>
        <v>100.50191766291074</v>
      </c>
      <c r="K48" s="33">
        <f t="shared" si="3"/>
        <v>115.56858495423971</v>
      </c>
      <c r="L48" s="33">
        <f t="shared" si="3"/>
        <v>89.049554886601769</v>
      </c>
      <c r="M48" s="33">
        <f t="shared" si="3"/>
        <v>130.15025344005579</v>
      </c>
      <c r="N48" s="33">
        <f t="shared" si="3"/>
        <v>69.480648406661075</v>
      </c>
      <c r="O48" s="33">
        <f t="shared" si="3"/>
        <v>85.417362780294226</v>
      </c>
      <c r="P48" s="33">
        <f t="shared" si="3"/>
        <v>86.120568046737773</v>
      </c>
      <c r="Q48" s="33">
        <f t="shared" si="3"/>
        <v>137.68586622032709</v>
      </c>
      <c r="R48" s="33">
        <f t="shared" si="3"/>
        <v>104.70482456261333</v>
      </c>
      <c r="S48" s="33">
        <f t="shared" si="3"/>
        <v>69.094420319892777</v>
      </c>
      <c r="T48" s="33">
        <f t="shared" si="3"/>
        <v>94.093737819632082</v>
      </c>
      <c r="U48" s="33">
        <f t="shared" si="3"/>
        <v>73.53974708554594</v>
      </c>
      <c r="V48" s="33">
        <f t="shared" si="3"/>
        <v>133.44623949963889</v>
      </c>
      <c r="W48" s="33">
        <f t="shared" si="3"/>
        <v>80.392396901526155</v>
      </c>
      <c r="X48" s="33">
        <f t="shared" si="3"/>
        <v>104.78613235633749</v>
      </c>
      <c r="Y48" s="33" t="str">
        <f t="shared" si="3"/>
        <v>-</v>
      </c>
      <c r="Z48" s="33">
        <f t="shared" si="3"/>
        <v>146.24792651884567</v>
      </c>
      <c r="AA48" s="33">
        <f t="shared" si="3"/>
        <v>130.53113546948333</v>
      </c>
      <c r="AB48" s="33" t="str">
        <f t="shared" si="3"/>
        <v>-</v>
      </c>
      <c r="AC48" s="33">
        <f t="shared" si="3"/>
        <v>173.80646548737863</v>
      </c>
      <c r="AD48" s="33">
        <f t="shared" si="3"/>
        <v>122.00416540602245</v>
      </c>
      <c r="AE48" s="33" t="str">
        <f t="shared" si="3"/>
        <v>-</v>
      </c>
      <c r="AF48" s="33">
        <f t="shared" si="3"/>
        <v>141.95468681214888</v>
      </c>
      <c r="AG48" s="33" t="str">
        <f t="shared" si="3"/>
        <v>-</v>
      </c>
      <c r="AH48" s="33">
        <f t="shared" si="3"/>
        <v>141.75943466293367</v>
      </c>
      <c r="AI48" s="33">
        <f t="shared" si="3"/>
        <v>95.032476219671352</v>
      </c>
      <c r="AJ48" s="33">
        <f t="shared" si="3"/>
        <v>133.70606706825234</v>
      </c>
      <c r="AK48" s="33">
        <f t="shared" si="3"/>
        <v>62.04004246310668</v>
      </c>
      <c r="AL48" s="33">
        <f t="shared" si="3"/>
        <v>82.108776263105938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ADF8-4DE5-48E1-A392-4DFBA01C13CC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510.72400000000005</v>
      </c>
      <c r="E8" s="72">
        <f>IF(ISERR(SUMPRODUCT(D10:D67,E10:E67)/D8),"-",SUMPRODUCT(D10:D67,E10:E67)/D8)</f>
        <v>3038.9391510874752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13.531000000000001</v>
      </c>
      <c r="I8" s="72">
        <f t="shared" ref="I8:AN8" si="3">IF(ISERR(SUMPRODUCT(H10:H67,I10:I67)/H8),"-",SUMPRODUCT(H10:H67,I10:I67)/H8)</f>
        <v>2419.7850121942206</v>
      </c>
      <c r="J8" s="72">
        <f t="shared" ref="J8:AO8" si="4">IF(SUM(J10:J67)&lt;0.001,"-",SUM(J10:J67))</f>
        <v>895.16</v>
      </c>
      <c r="K8" s="72">
        <f t="shared" ref="K8:AP8" si="5">IF(ISERR(SUMPRODUCT(J10:J67,K10:K67)/J8),"-",SUMPRODUCT(J10:J67,K10:K67)/J8)</f>
        <v>531.72985723222666</v>
      </c>
      <c r="L8" s="72">
        <f t="shared" ref="L8:AQ8" si="6">IF(SUM(L10:L67)&lt;0.001,"-",SUM(L10:L67))</f>
        <v>34.462000000000003</v>
      </c>
      <c r="M8" s="72">
        <f t="shared" ref="M8:AR8" si="7">IF(ISERR(SUMPRODUCT(L10:L67,M10:M67)/L8),"-",SUMPRODUCT(L10:L67,M10:M67)/L8)</f>
        <v>464.50890836283435</v>
      </c>
      <c r="N8" s="72">
        <f t="shared" ref="N8:AS8" si="8">IF(SUM(N10:N67)&lt;0.001,"-",SUM(N10:N67))</f>
        <v>45.560000000000009</v>
      </c>
      <c r="O8" s="72">
        <f t="shared" ref="O8:AT8" si="9">IF(ISERR(SUMPRODUCT(N10:N67,O10:O67)/N8),"-",SUMPRODUCT(N10:N67,O10:O67)/N8)</f>
        <v>2041.3148814749779</v>
      </c>
      <c r="P8" s="72">
        <f t="shared" ref="P8:AU8" si="10">IF(SUM(P10:P67)&lt;0.001,"-",SUM(P10:P67))</f>
        <v>1398.645</v>
      </c>
      <c r="Q8" s="72">
        <f t="shared" ref="Q8:AV8" si="11">IF(ISERR(SUMPRODUCT(P10:P67,Q10:Q67)/P8),"-",SUMPRODUCT(P10:P67,Q10:Q67)/P8)</f>
        <v>987.24437437662891</v>
      </c>
      <c r="R8" s="72">
        <f t="shared" ref="R8:AW8" si="12">IF(SUM(R10:R67)&lt;0.001,"-",SUM(R10:R67))</f>
        <v>341.34100000000001</v>
      </c>
      <c r="S8" s="72">
        <f t="shared" ref="S8:AX8" si="13">IF(ISERR(SUMPRODUCT(R10:R67,S10:S67)/R8),"-",SUMPRODUCT(R10:R67,S10:S67)/R8)</f>
        <v>1322.2438558508936</v>
      </c>
      <c r="T8" s="72">
        <f t="shared" ref="T8:AY8" si="14">IF(SUM(T10:T67)&lt;0.001,"-",SUM(T10:T67))</f>
        <v>1152.557</v>
      </c>
      <c r="U8" s="72">
        <f t="shared" ref="U8:AZ8" si="15">IF(ISERR(SUMPRODUCT(T10:T67,U10:U67)/T8),"-",SUMPRODUCT(T10:T67,U10:U67)/T8)</f>
        <v>551.36709681169782</v>
      </c>
      <c r="V8" s="72">
        <f t="shared" ref="V8:BA8" si="16">IF(SUM(V10:V67)&lt;0.001,"-",SUM(V10:V67))</f>
        <v>45.71</v>
      </c>
      <c r="W8" s="72">
        <f t="shared" ref="W8:BB8" si="17">IF(ISERR(SUMPRODUCT(V10:V67,W10:W67)/V8),"-",SUMPRODUCT(V10:V67,W10:W67)/V8)</f>
        <v>941.8130605994312</v>
      </c>
      <c r="X8" s="72">
        <f t="shared" ref="X8:BC8" si="18">IF(SUM(X10:X67)&lt;0.001,"-",SUM(X10:X67))</f>
        <v>5</v>
      </c>
      <c r="Y8" s="72">
        <f t="shared" ref="Y8:BD8" si="19">IF(ISERR(SUMPRODUCT(X10:X67,Y10:Y67)/X8),"-",SUMPRODUCT(X10:X67,Y10:Y67)/X8)</f>
        <v>494</v>
      </c>
      <c r="Z8" s="72">
        <f t="shared" ref="Z8:BU8" si="20">IF(SUM(Z10:Z67)&lt;0.001,"-",SUM(Z10:Z67))</f>
        <v>162.92799999999997</v>
      </c>
      <c r="AA8" s="72">
        <f t="shared" ref="AA8:BU8" si="21">IF(ISERR(SUMPRODUCT(Z10:Z67,AA10:AA67)/Z8),"-",SUMPRODUCT(Z10:Z67,AA10:AA67)/Z8)</f>
        <v>1369.4204617990772</v>
      </c>
      <c r="AB8" s="72">
        <f t="shared" ref="AB8:BU8" si="22">IF(SUM(AB10:AB67)&lt;0.001,"-",SUM(AB10:AB67))</f>
        <v>14.064</v>
      </c>
      <c r="AC8" s="72">
        <f t="shared" ref="AC8:BU8" si="23">IF(ISERR(SUMPRODUCT(AB10:AB67,AC10:AC67)/AB8),"-",SUMPRODUCT(AB10:AB67,AC10:AC67)/AB8)</f>
        <v>837.2070534698521</v>
      </c>
      <c r="AD8" s="72">
        <f t="shared" ref="AD8:BU8" si="24">IF(SUM(AD10:AD67)&lt;0.001,"-",SUM(AD10:AD67))</f>
        <v>1807.3420000000001</v>
      </c>
      <c r="AE8" s="72">
        <f t="shared" ref="AE8:BU8" si="25">IF(ISERR(SUMPRODUCT(AD10:AD67,AE10:AE67)/AD8),"-",SUMPRODUCT(AD10:AD67,AE10:AE67)/AD8)</f>
        <v>670.90479389069696</v>
      </c>
      <c r="AF8" s="72">
        <f t="shared" ref="AF8:BU8" si="26">IF(SUM(AF10:AF67)&lt;0.001,"-",SUM(AF10:AF67))</f>
        <v>14641.098</v>
      </c>
      <c r="AG8" s="72">
        <f t="shared" ref="AG8:BU8" si="27">IF(ISERR(SUMPRODUCT(AF10:AF67,AG10:AG67)/AF8),"-",SUMPRODUCT(AF10:AF67,AG10:AG67)/AF8)</f>
        <v>270.33099102266783</v>
      </c>
      <c r="AH8" s="72">
        <f t="shared" ref="AH8:BU8" si="28">IF(SUM(AH10:AH67)&lt;0.001,"-",SUM(AH10:AH67))</f>
        <v>53395.721000000005</v>
      </c>
      <c r="AI8" s="72">
        <f t="shared" ref="AI8:BU8" si="29">IF(ISERR(SUMPRODUCT(AH10:AH67,AI10:AI67)/AH8),"-",SUMPRODUCT(AH10:AH67,AI10:AI67)/AH8)</f>
        <v>53.826622417927474</v>
      </c>
      <c r="AJ8" s="72">
        <f t="shared" ref="AJ8:BU8" si="30">IF(SUM(AJ10:AJ67)&lt;0.001,"-",SUM(AJ10:AJ67))</f>
        <v>2336.3520000000003</v>
      </c>
      <c r="AK8" s="72">
        <f t="shared" ref="AK8:BU8" si="31">IF(ISERR(SUMPRODUCT(AJ10:AJ67,AK10:AK67)/AJ8),"-",SUMPRODUCT(AJ10:AJ67,AK10:AK67)/AJ8)</f>
        <v>63.766661444850776</v>
      </c>
      <c r="AL8" s="72">
        <f t="shared" ref="AL8:BU8" si="32">IF(SUM(AL10:AL67)&lt;0.001,"-",SUM(AL10:AL67))</f>
        <v>280.62800000000004</v>
      </c>
      <c r="AM8" s="72">
        <f t="shared" ref="AM8:BU8" si="33">IF(ISERR(SUMPRODUCT(AL10:AL67,AM10:AM67)/AL8),"-",SUMPRODUCT(AL10:AL67,AM10:AM67)/AL8)</f>
        <v>57.701312769930297</v>
      </c>
      <c r="AN8" s="72">
        <f t="shared" ref="AN8:BU8" si="34">IF(SUM(AN10:AN67)&lt;0.001,"-",SUM(AN10:AN67))</f>
        <v>5467.7730000000001</v>
      </c>
      <c r="AO8" s="72">
        <f t="shared" ref="AO8:BU8" si="35">IF(ISERR(SUMPRODUCT(AN10:AN67,AO10:AO67)/AN8),"-",SUMPRODUCT(AN10:AN67,AO10:AO67)/AN8)</f>
        <v>279.89709375279477</v>
      </c>
      <c r="AP8" s="72">
        <f t="shared" ref="AP8:BU8" si="36">IF(SUM(AP10:AP67)&lt;0.001,"-",SUM(AP10:AP67))</f>
        <v>940.19500000000005</v>
      </c>
      <c r="AQ8" s="72">
        <f t="shared" ref="AQ8:BU8" si="37">IF(ISERR(SUMPRODUCT(AP10:AP67,AQ10:AQ67)/AP8),"-",SUMPRODUCT(AP10:AP67,AQ10:AQ67)/AP8)</f>
        <v>109.10073867655112</v>
      </c>
      <c r="AR8" s="72">
        <f t="shared" ref="AR8:BU8" si="38">IF(SUM(AR10:AR67)&lt;0.001,"-",SUM(AR10:AR67))</f>
        <v>18650.984</v>
      </c>
      <c r="AS8" s="72">
        <f t="shared" ref="AS8:BU8" si="39">IF(ISERR(SUMPRODUCT(AR10:AR67,AS10:AS67)/AR8),"-",SUMPRODUCT(AR10:AR67,AS10:AS67)/AR8)</f>
        <v>108.94042523440051</v>
      </c>
      <c r="AT8" s="72" t="str">
        <f t="shared" ref="AT8:BU8" si="40">IF(SUM(AT10:AT67)&lt;0.001,"-",SUM(AT10:AT67))</f>
        <v>-</v>
      </c>
      <c r="AU8" s="72" t="str">
        <f t="shared" ref="AU8:BU8" si="41">IF(ISERR(SUMPRODUCT(AT10:AT67,AU10:AU67)/AT8),"-",SUMPRODUCT(AT10:AT67,AU10:AU67)/AT8)</f>
        <v>-</v>
      </c>
      <c r="AV8" s="72">
        <f t="shared" ref="AV8:BU8" si="42">IF(SUM(AV10:AV67)&lt;0.001,"-",SUM(AV10:AV67))</f>
        <v>3074.2170000000006</v>
      </c>
      <c r="AW8" s="72">
        <f t="shared" ref="AW8:BU8" si="43">IF(ISERR(SUMPRODUCT(AV10:AV67,AW10:AW67)/AV8),"-",SUMPRODUCT(AV10:AV67,AW10:AW67)/AV8)</f>
        <v>212.16625469184507</v>
      </c>
      <c r="AX8" s="72">
        <f t="shared" ref="AX8:BU8" si="44">IF(SUM(AX10:AX67)&lt;0.001,"-",SUM(AX10:AX67))</f>
        <v>12655.412000000002</v>
      </c>
      <c r="AY8" s="72">
        <f t="shared" ref="AY8:BU8" si="45">IF(ISERR(SUMPRODUCT(AX10:AX67,AY10:AY67)/AX8),"-",SUMPRODUCT(AX10:AX67,AY10:AY67)/AX8)</f>
        <v>60.726728928303558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387.29999999999995</v>
      </c>
      <c r="BC8" s="72">
        <f t="shared" ref="BC8:BU8" si="49">IF(ISERR(SUMPRODUCT(BB10:BB67,BC10:BC67)/BB8),"-",SUMPRODUCT(BB10:BB67,BC10:BC67)/BB8)</f>
        <v>205.80416214820553</v>
      </c>
      <c r="BD8" s="72">
        <f t="shared" ref="BD8:BU8" si="50">IF(SUM(BD10:BD67)&lt;0.001,"-",SUM(BD10:BD67))</f>
        <v>125.423</v>
      </c>
      <c r="BE8" s="72">
        <f t="shared" ref="BE8:BU8" si="51">IF(ISERR(SUMPRODUCT(BD10:BD67,BE10:BE67)/BD8),"-",SUMPRODUCT(BD10:BD67,BE10:BE67)/BD8)</f>
        <v>797.94653293255635</v>
      </c>
      <c r="BF8" s="72">
        <f t="shared" ref="BF8:BU8" si="52">IF(SUM(BF10:BF67)&lt;0.001,"-",SUM(BF10:BF67))</f>
        <v>15.76</v>
      </c>
      <c r="BG8" s="72">
        <f t="shared" ref="BG8:BU8" si="53">IF(ISERR(SUMPRODUCT(BF10:BF67,BG10:BG67)/BF8),"-",SUMPRODUCT(BF10:BF67,BG10:BG67)/BF8)</f>
        <v>1855</v>
      </c>
      <c r="BH8" s="72">
        <f t="shared" ref="BH8:BU8" si="54">IF(SUM(BH10:BH67)&lt;0.001,"-",SUM(BH10:BH67))</f>
        <v>1.4370000000000001</v>
      </c>
      <c r="BI8" s="72">
        <f t="shared" ref="BI8:BU8" si="55">IF(ISERR(SUMPRODUCT(BH10:BH67,BI10:BI67)/BH8),"-",SUMPRODUCT(BH10:BH67,BI10:BI67)/BH8)</f>
        <v>538.57480862908824</v>
      </c>
      <c r="BJ8" s="72" t="str">
        <f t="shared" ref="BJ8:BU8" si="56">IF(SUM(BJ10:BJ67)&lt;0.001,"-",SUM(BJ10:BJ67))</f>
        <v>-</v>
      </c>
      <c r="BK8" s="72" t="str">
        <f t="shared" ref="BK8:BU8" si="57">IF(ISERR(SUMPRODUCT(BJ10:BJ67,BK10:BK67)/BJ8),"-",SUMPRODUCT(BJ10:BJ67,BK10:BK67)/BJ8)</f>
        <v>-</v>
      </c>
      <c r="BL8" s="72">
        <f t="shared" ref="BL8:BU8" si="58">IF(SUM(BL10:BL67)&lt;0.001,"-",SUM(BL10:BL67))</f>
        <v>4875.05</v>
      </c>
      <c r="BM8" s="72">
        <f t="shared" ref="BM8:BU8" si="59">IF(ISERR(SUMPRODUCT(BL10:BL67,BM10:BM67)/BL8),"-",SUMPRODUCT(BL10:BL67,BM10:BM67)/BL8)</f>
        <v>351.47925969990058</v>
      </c>
      <c r="BN8" s="72">
        <f t="shared" ref="BN8:BU8" si="60">IF(SUM(BN10:BN67)&lt;0.001,"-",SUM(BN10:BN67))</f>
        <v>1566.5320000000004</v>
      </c>
      <c r="BO8" s="72">
        <f t="shared" ref="BO8:BU8" si="61">IF(ISERR(SUMPRODUCT(BN10:BN67,BO10:BO67)/BN8),"-",SUMPRODUCT(BN10:BN67,BO10:BO67)/BN8)</f>
        <v>196.70996060086867</v>
      </c>
      <c r="BP8" s="72">
        <f t="shared" ref="BP8:BU8" si="62">IF(SUM(BP10:BP67)&lt;0.001,"-",SUM(BP10:BP67))</f>
        <v>375.92099999999994</v>
      </c>
      <c r="BQ8" s="72">
        <f t="shared" ref="BQ8:BU8" si="63">IF(ISERR(SUMPRODUCT(BP10:BP67,BQ10:BQ67)/BP8),"-",SUMPRODUCT(BP10:BP67,BQ10:BQ67)/BP8)</f>
        <v>793.01164340380035</v>
      </c>
      <c r="BR8" s="72">
        <f t="shared" ref="BR8:BU8" si="64">IF(SUM(BR10:BR67)&lt;0.001,"-",SUM(BR10:BR67))</f>
        <v>17.664000000000001</v>
      </c>
      <c r="BS8" s="72">
        <f t="shared" ref="BS8:BU8" si="65">IF(ISERR(SUMPRODUCT(BR10:BR67,BS10:BS67)/BR8),"-",SUMPRODUCT(BR10:BR67,BS10:BS67)/BR8)</f>
        <v>1041.5075860507247</v>
      </c>
      <c r="BT8" s="72">
        <f t="shared" ref="BT8:BU8" si="66">IF(SUM(BT10:BT67)&lt;0.001,"-",SUM(BT10:BT67))</f>
        <v>250.16199999999995</v>
      </c>
      <c r="BU8" s="72">
        <f t="shared" ref="BU8" si="67">IF(ISERR(SUMPRODUCT(BT10:BT67,BU10:BU67)/BT8),"-",SUMPRODUCT(BT10:BT67,BU10:BU67)/BT8)</f>
        <v>774.01368713073919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</v>
      </c>
      <c r="AE10" s="77">
        <v>0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0</v>
      </c>
      <c r="AS10" s="77">
        <v>0</v>
      </c>
      <c r="AT10" s="76">
        <v>0</v>
      </c>
      <c r="AU10" s="77">
        <v>0</v>
      </c>
      <c r="AV10" s="76">
        <v>537.97299999999996</v>
      </c>
      <c r="AW10" s="77">
        <v>189.96250741208203</v>
      </c>
      <c r="AX10" s="76">
        <v>2042.4860000000001</v>
      </c>
      <c r="AY10" s="77">
        <v>50.918906665700526</v>
      </c>
      <c r="AZ10" s="76">
        <v>0</v>
      </c>
      <c r="BA10" s="77">
        <v>0</v>
      </c>
      <c r="BB10" s="76">
        <v>61.932000000000002</v>
      </c>
      <c r="BC10" s="77">
        <v>238.27018342698446</v>
      </c>
      <c r="BD10" s="76">
        <v>0</v>
      </c>
      <c r="BE10" s="77">
        <v>0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</v>
      </c>
      <c r="BM10" s="77">
        <v>0</v>
      </c>
      <c r="BN10" s="76">
        <v>18.878</v>
      </c>
      <c r="BO10" s="77">
        <v>129.82805381926053</v>
      </c>
      <c r="BP10" s="76">
        <v>0</v>
      </c>
      <c r="BQ10" s="77">
        <v>0</v>
      </c>
      <c r="BR10" s="76">
        <v>0</v>
      </c>
      <c r="BS10" s="77">
        <v>0</v>
      </c>
      <c r="BT10" s="76">
        <v>4.4779999999999998</v>
      </c>
      <c r="BU10" s="77">
        <v>707.18267083519424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0</v>
      </c>
      <c r="AS11" s="77">
        <v>0</v>
      </c>
      <c r="AT11" s="76">
        <v>0</v>
      </c>
      <c r="AU11" s="77">
        <v>0</v>
      </c>
      <c r="AV11" s="76">
        <v>169.13800000000001</v>
      </c>
      <c r="AW11" s="77">
        <v>193.48064302522201</v>
      </c>
      <c r="AX11" s="76">
        <v>2966.1030000000001</v>
      </c>
      <c r="AY11" s="77">
        <v>55.080159050444301</v>
      </c>
      <c r="AZ11" s="76">
        <v>0</v>
      </c>
      <c r="BA11" s="77">
        <v>0</v>
      </c>
      <c r="BB11" s="76">
        <v>0.46100000000000002</v>
      </c>
      <c r="BC11" s="77">
        <v>283.61171366594363</v>
      </c>
      <c r="BD11" s="76">
        <v>0</v>
      </c>
      <c r="BE11" s="77">
        <v>0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0</v>
      </c>
      <c r="BM11" s="77">
        <v>0</v>
      </c>
      <c r="BN11" s="76">
        <v>176.22499999999999</v>
      </c>
      <c r="BO11" s="77">
        <v>178.25473684210527</v>
      </c>
      <c r="BP11" s="76">
        <v>0</v>
      </c>
      <c r="BQ11" s="77">
        <v>0</v>
      </c>
      <c r="BR11" s="76">
        <v>16.036000000000001</v>
      </c>
      <c r="BS11" s="77">
        <v>1001.4685707158892</v>
      </c>
      <c r="BT11" s="76">
        <v>5.8780000000000001</v>
      </c>
      <c r="BU11" s="77">
        <v>555.74787342633556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230.1</v>
      </c>
      <c r="AW12" s="77">
        <v>159.86892220773575</v>
      </c>
      <c r="AX12" s="76">
        <v>2535.1729999999998</v>
      </c>
      <c r="AY12" s="77">
        <v>55.152959975512516</v>
      </c>
      <c r="AZ12" s="76">
        <v>0</v>
      </c>
      <c r="BA12" s="77">
        <v>0</v>
      </c>
      <c r="BB12" s="76">
        <v>2.4409999999999998</v>
      </c>
      <c r="BC12" s="77">
        <v>254.50553052027857</v>
      </c>
      <c r="BD12" s="76">
        <v>0</v>
      </c>
      <c r="BE12" s="77">
        <v>0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8.0000000000000002E-3</v>
      </c>
      <c r="BM12" s="77">
        <v>623.75</v>
      </c>
      <c r="BN12" s="76">
        <v>85.453000000000003</v>
      </c>
      <c r="BO12" s="77">
        <v>261.91096860262365</v>
      </c>
      <c r="BP12" s="76">
        <v>0</v>
      </c>
      <c r="BQ12" s="77">
        <v>0</v>
      </c>
      <c r="BR12" s="76">
        <v>0</v>
      </c>
      <c r="BS12" s="77">
        <v>0</v>
      </c>
      <c r="BT12" s="76">
        <v>44.960999999999999</v>
      </c>
      <c r="BU12" s="77">
        <v>856.37165543471008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614.50099999999998</v>
      </c>
      <c r="AW13" s="77">
        <v>180.36670241382845</v>
      </c>
      <c r="AX13" s="76">
        <v>490.12200000000001</v>
      </c>
      <c r="AY13" s="77">
        <v>105.11159058356898</v>
      </c>
      <c r="AZ13" s="76">
        <v>0</v>
      </c>
      <c r="BA13" s="77">
        <v>0</v>
      </c>
      <c r="BB13" s="76">
        <v>73.504000000000005</v>
      </c>
      <c r="BC13" s="77">
        <v>344.33394101001306</v>
      </c>
      <c r="BD13" s="76">
        <v>0</v>
      </c>
      <c r="BE13" s="77">
        <v>0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0</v>
      </c>
      <c r="BM13" s="77">
        <v>0</v>
      </c>
      <c r="BN13" s="76">
        <v>84.992999999999995</v>
      </c>
      <c r="BO13" s="77">
        <v>154.69678679420659</v>
      </c>
      <c r="BP13" s="76">
        <v>0</v>
      </c>
      <c r="BQ13" s="77">
        <v>0</v>
      </c>
      <c r="BR13" s="76">
        <v>0</v>
      </c>
      <c r="BS13" s="77">
        <v>0</v>
      </c>
      <c r="BT13" s="76">
        <v>3.9180000000000001</v>
      </c>
      <c r="BU13" s="77">
        <v>415.88284839203675</v>
      </c>
    </row>
    <row r="14" spans="1:73" ht="12.95" customHeight="1">
      <c r="A14" s="56"/>
      <c r="B14" s="73" t="s">
        <v>52</v>
      </c>
      <c r="C14" s="17">
        <v>6</v>
      </c>
      <c r="D14" s="76">
        <v>0</v>
      </c>
      <c r="E14" s="77">
        <v>0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0</v>
      </c>
      <c r="AI14" s="77">
        <v>0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0</v>
      </c>
      <c r="AS14" s="77">
        <v>0</v>
      </c>
      <c r="AT14" s="76">
        <v>0</v>
      </c>
      <c r="AU14" s="77">
        <v>0</v>
      </c>
      <c r="AV14" s="76">
        <v>241.56399999999999</v>
      </c>
      <c r="AW14" s="77">
        <v>224.88090940703086</v>
      </c>
      <c r="AX14" s="76">
        <v>7.5449999999999999</v>
      </c>
      <c r="AY14" s="77">
        <v>106.71570576540755</v>
      </c>
      <c r="AZ14" s="76">
        <v>0</v>
      </c>
      <c r="BA14" s="77">
        <v>0</v>
      </c>
      <c r="BB14" s="76">
        <v>0.26700000000000002</v>
      </c>
      <c r="BC14" s="77">
        <v>560.92134831460669</v>
      </c>
      <c r="BD14" s="76">
        <v>0</v>
      </c>
      <c r="BE14" s="77">
        <v>0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0</v>
      </c>
      <c r="BM14" s="77">
        <v>0</v>
      </c>
      <c r="BN14" s="76">
        <v>492.52300000000002</v>
      </c>
      <c r="BO14" s="77">
        <v>149.68182602639877</v>
      </c>
      <c r="BP14" s="76">
        <v>0</v>
      </c>
      <c r="BQ14" s="77">
        <v>0</v>
      </c>
      <c r="BR14" s="76">
        <v>0</v>
      </c>
      <c r="BS14" s="77">
        <v>0</v>
      </c>
      <c r="BT14" s="76">
        <v>60.963999999999999</v>
      </c>
      <c r="BU14" s="77">
        <v>724.16890295912344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0</v>
      </c>
      <c r="AI16" s="77">
        <v>0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0</v>
      </c>
      <c r="AS16" s="77">
        <v>0</v>
      </c>
      <c r="AT16" s="76">
        <v>0</v>
      </c>
      <c r="AU16" s="77">
        <v>0</v>
      </c>
      <c r="AV16" s="76">
        <v>27.922999999999998</v>
      </c>
      <c r="AW16" s="77">
        <v>260.54259929090716</v>
      </c>
      <c r="AX16" s="76">
        <v>0.89500000000000002</v>
      </c>
      <c r="AY16" s="77">
        <v>87.069273743016751</v>
      </c>
      <c r="AZ16" s="76">
        <v>0</v>
      </c>
      <c r="BA16" s="77">
        <v>0</v>
      </c>
      <c r="BB16" s="76">
        <v>5.0000000000000001E-3</v>
      </c>
      <c r="BC16" s="77">
        <v>224.4</v>
      </c>
      <c r="BD16" s="76">
        <v>0</v>
      </c>
      <c r="BE16" s="77">
        <v>0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192.52099999999999</v>
      </c>
      <c r="BO16" s="77">
        <v>151.11484461435376</v>
      </c>
      <c r="BP16" s="76">
        <v>0</v>
      </c>
      <c r="BQ16" s="77">
        <v>0</v>
      </c>
      <c r="BR16" s="76">
        <v>0</v>
      </c>
      <c r="BS16" s="77">
        <v>0</v>
      </c>
      <c r="BT16" s="76">
        <v>5.7859999999999996</v>
      </c>
      <c r="BU16" s="77">
        <v>814.72191496716221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0</v>
      </c>
      <c r="AI17" s="77">
        <v>0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0</v>
      </c>
      <c r="AS17" s="77">
        <v>0</v>
      </c>
      <c r="AT17" s="76">
        <v>0</v>
      </c>
      <c r="AU17" s="77">
        <v>0</v>
      </c>
      <c r="AV17" s="76">
        <v>942.67899999999997</v>
      </c>
      <c r="AW17" s="77">
        <v>241.23074980985041</v>
      </c>
      <c r="AX17" s="76">
        <v>566.50400000000002</v>
      </c>
      <c r="AY17" s="77">
        <v>70.711449521980427</v>
      </c>
      <c r="AZ17" s="76">
        <v>0</v>
      </c>
      <c r="BA17" s="77">
        <v>0</v>
      </c>
      <c r="BB17" s="76">
        <v>0.39400000000000002</v>
      </c>
      <c r="BC17" s="77">
        <v>574.47208121827407</v>
      </c>
      <c r="BD17" s="76">
        <v>0</v>
      </c>
      <c r="BE17" s="77">
        <v>0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31.689</v>
      </c>
      <c r="BO17" s="77">
        <v>155.44406576414528</v>
      </c>
      <c r="BP17" s="76">
        <v>0</v>
      </c>
      <c r="BQ17" s="77">
        <v>0</v>
      </c>
      <c r="BR17" s="76">
        <v>0</v>
      </c>
      <c r="BS17" s="77">
        <v>0</v>
      </c>
      <c r="BT17" s="76">
        <v>4</v>
      </c>
      <c r="BU17" s="77">
        <v>598.33849999999995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0</v>
      </c>
      <c r="BE18" s="77">
        <v>0</v>
      </c>
      <c r="BF18" s="76">
        <v>0</v>
      </c>
      <c r="BG18" s="77">
        <v>0</v>
      </c>
      <c r="BH18" s="76">
        <v>0</v>
      </c>
      <c r="BI18" s="77">
        <v>0</v>
      </c>
      <c r="BJ18" s="76">
        <v>0</v>
      </c>
      <c r="BK18" s="77">
        <v>0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0</v>
      </c>
      <c r="AI19" s="77">
        <v>0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0</v>
      </c>
      <c r="AS19" s="77">
        <v>0</v>
      </c>
      <c r="AT19" s="76">
        <v>0</v>
      </c>
      <c r="AU19" s="77">
        <v>0</v>
      </c>
      <c r="AV19" s="76">
        <v>97.566999999999993</v>
      </c>
      <c r="AW19" s="77">
        <v>172.91931698217635</v>
      </c>
      <c r="AX19" s="76">
        <v>2572.4850000000001</v>
      </c>
      <c r="AY19" s="77">
        <v>60.672121703333545</v>
      </c>
      <c r="AZ19" s="76">
        <v>0</v>
      </c>
      <c r="BA19" s="77">
        <v>0</v>
      </c>
      <c r="BB19" s="76">
        <v>245.28399999999999</v>
      </c>
      <c r="BC19" s="77">
        <v>151.19048939188858</v>
      </c>
      <c r="BD19" s="76">
        <v>0</v>
      </c>
      <c r="BE19" s="77">
        <v>0</v>
      </c>
      <c r="BF19" s="76">
        <v>0</v>
      </c>
      <c r="BG19" s="77">
        <v>0</v>
      </c>
      <c r="BH19" s="76">
        <v>0</v>
      </c>
      <c r="BI19" s="77">
        <v>0</v>
      </c>
      <c r="BJ19" s="76">
        <v>0</v>
      </c>
      <c r="BK19" s="77">
        <v>0</v>
      </c>
      <c r="BL19" s="76">
        <v>0</v>
      </c>
      <c r="BM19" s="77">
        <v>0</v>
      </c>
      <c r="BN19" s="76">
        <v>177.92500000000001</v>
      </c>
      <c r="BO19" s="77">
        <v>178.82906280736267</v>
      </c>
      <c r="BP19" s="76">
        <v>0</v>
      </c>
      <c r="BQ19" s="77">
        <v>0</v>
      </c>
      <c r="BR19" s="76">
        <v>0</v>
      </c>
      <c r="BS19" s="77">
        <v>0</v>
      </c>
      <c r="BT19" s="76">
        <v>9.5990000000000002</v>
      </c>
      <c r="BU19" s="77">
        <v>665.80060422960719</v>
      </c>
    </row>
    <row r="20" spans="1:73" ht="12.95" customHeight="1">
      <c r="A20" s="56"/>
      <c r="B20" s="73" t="s">
        <v>57</v>
      </c>
      <c r="C20" s="17">
        <v>11</v>
      </c>
      <c r="D20" s="76">
        <v>0.43</v>
      </c>
      <c r="E20" s="77">
        <v>1668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0</v>
      </c>
      <c r="AE20" s="77">
        <v>0</v>
      </c>
      <c r="AF20" s="76">
        <v>0</v>
      </c>
      <c r="AG20" s="77">
        <v>0</v>
      </c>
      <c r="AH20" s="76">
        <v>9</v>
      </c>
      <c r="AI20" s="77">
        <v>42.666666666666671</v>
      </c>
      <c r="AJ20" s="76">
        <v>0</v>
      </c>
      <c r="AK20" s="77">
        <v>0</v>
      </c>
      <c r="AL20" s="76">
        <v>0</v>
      </c>
      <c r="AM20" s="77">
        <v>0</v>
      </c>
      <c r="AN20" s="76">
        <v>0</v>
      </c>
      <c r="AO20" s="77">
        <v>0</v>
      </c>
      <c r="AP20" s="76">
        <v>0</v>
      </c>
      <c r="AQ20" s="77">
        <v>0</v>
      </c>
      <c r="AR20" s="76">
        <v>30</v>
      </c>
      <c r="AS20" s="77">
        <v>99.533333333333331</v>
      </c>
      <c r="AT20" s="76">
        <v>0</v>
      </c>
      <c r="AU20" s="77">
        <v>0</v>
      </c>
      <c r="AV20" s="76">
        <v>80</v>
      </c>
      <c r="AW20" s="77">
        <v>263.17500000000001</v>
      </c>
      <c r="AX20" s="76">
        <v>122</v>
      </c>
      <c r="AY20" s="77">
        <v>79.090163934426229</v>
      </c>
      <c r="AZ20" s="76">
        <v>0</v>
      </c>
      <c r="BA20" s="77">
        <v>0</v>
      </c>
      <c r="BB20" s="76">
        <v>2</v>
      </c>
      <c r="BC20" s="77">
        <v>483</v>
      </c>
      <c r="BD20" s="76">
        <v>1.4E-2</v>
      </c>
      <c r="BE20" s="77">
        <v>333</v>
      </c>
      <c r="BF20" s="76">
        <v>0</v>
      </c>
      <c r="BG20" s="77">
        <v>0</v>
      </c>
      <c r="BH20" s="76">
        <v>0</v>
      </c>
      <c r="BI20" s="77">
        <v>0</v>
      </c>
      <c r="BJ20" s="76">
        <v>0</v>
      </c>
      <c r="BK20" s="77">
        <v>0</v>
      </c>
      <c r="BL20" s="76">
        <v>0.106</v>
      </c>
      <c r="BM20" s="77">
        <v>291</v>
      </c>
      <c r="BN20" s="76">
        <v>42</v>
      </c>
      <c r="BO20" s="77">
        <v>394.8095238095238</v>
      </c>
      <c r="BP20" s="76">
        <v>0</v>
      </c>
      <c r="BQ20" s="77">
        <v>0</v>
      </c>
      <c r="BR20" s="76">
        <v>0</v>
      </c>
      <c r="BS20" s="77">
        <v>0</v>
      </c>
      <c r="BT20" s="76">
        <v>4</v>
      </c>
      <c r="BU20" s="77">
        <v>1089.5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2.2000000000000002</v>
      </c>
      <c r="E22" s="77">
        <v>1866.9463636363637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0</v>
      </c>
      <c r="S22" s="77">
        <v>0</v>
      </c>
      <c r="T22" s="76">
        <v>0</v>
      </c>
      <c r="U22" s="77">
        <v>0</v>
      </c>
      <c r="V22" s="76">
        <v>0</v>
      </c>
      <c r="W22" s="77">
        <v>0</v>
      </c>
      <c r="X22" s="76">
        <v>0</v>
      </c>
      <c r="Y22" s="77">
        <v>0</v>
      </c>
      <c r="Z22" s="76">
        <v>0</v>
      </c>
      <c r="AA22" s="77">
        <v>0</v>
      </c>
      <c r="AB22" s="76">
        <v>0</v>
      </c>
      <c r="AC22" s="77">
        <v>0</v>
      </c>
      <c r="AD22" s="76">
        <v>0</v>
      </c>
      <c r="AE22" s="77">
        <v>0</v>
      </c>
      <c r="AF22" s="76">
        <v>0</v>
      </c>
      <c r="AG22" s="77">
        <v>0</v>
      </c>
      <c r="AH22" s="76">
        <v>5.26</v>
      </c>
      <c r="AI22" s="77">
        <v>34.569011406844112</v>
      </c>
      <c r="AJ22" s="76">
        <v>1.0999999999999999E-2</v>
      </c>
      <c r="AK22" s="77">
        <v>540</v>
      </c>
      <c r="AL22" s="76">
        <v>0</v>
      </c>
      <c r="AM22" s="77">
        <v>0</v>
      </c>
      <c r="AN22" s="76">
        <v>0</v>
      </c>
      <c r="AO22" s="77">
        <v>0</v>
      </c>
      <c r="AP22" s="76">
        <v>0</v>
      </c>
      <c r="AQ22" s="77">
        <v>0</v>
      </c>
      <c r="AR22" s="76">
        <v>0.439</v>
      </c>
      <c r="AS22" s="77">
        <v>168.70159453302961</v>
      </c>
      <c r="AT22" s="76">
        <v>0</v>
      </c>
      <c r="AU22" s="77">
        <v>0</v>
      </c>
      <c r="AV22" s="76">
        <v>53.116999999999997</v>
      </c>
      <c r="AW22" s="77">
        <v>365.32646798576729</v>
      </c>
      <c r="AX22" s="76">
        <v>1219.539</v>
      </c>
      <c r="AY22" s="77">
        <v>76.928638608523386</v>
      </c>
      <c r="AZ22" s="76">
        <v>0</v>
      </c>
      <c r="BA22" s="77">
        <v>0</v>
      </c>
      <c r="BB22" s="76">
        <v>9.1999999999999998E-2</v>
      </c>
      <c r="BC22" s="77">
        <v>510.79347826086951</v>
      </c>
      <c r="BD22" s="76">
        <v>1E-3</v>
      </c>
      <c r="BE22" s="77">
        <v>605</v>
      </c>
      <c r="BF22" s="76">
        <v>0</v>
      </c>
      <c r="BG22" s="77">
        <v>0</v>
      </c>
      <c r="BH22" s="76">
        <v>1.2270000000000001</v>
      </c>
      <c r="BI22" s="77">
        <v>572.53219233903826</v>
      </c>
      <c r="BJ22" s="76">
        <v>0</v>
      </c>
      <c r="BK22" s="77">
        <v>0</v>
      </c>
      <c r="BL22" s="76">
        <v>0</v>
      </c>
      <c r="BM22" s="77">
        <v>0</v>
      </c>
      <c r="BN22" s="76">
        <v>41.506</v>
      </c>
      <c r="BO22" s="77">
        <v>261.67344480316098</v>
      </c>
      <c r="BP22" s="76">
        <v>0</v>
      </c>
      <c r="BQ22" s="77">
        <v>0</v>
      </c>
      <c r="BR22" s="76">
        <v>0</v>
      </c>
      <c r="BS22" s="77">
        <v>0</v>
      </c>
      <c r="BT22" s="76">
        <v>15.46</v>
      </c>
      <c r="BU22" s="77">
        <v>892.39877102199227</v>
      </c>
    </row>
    <row r="23" spans="1:73" ht="12.95" customHeight="1">
      <c r="A23" s="56"/>
      <c r="B23" s="73" t="s">
        <v>59</v>
      </c>
      <c r="C23" s="17">
        <v>13</v>
      </c>
      <c r="D23" s="76">
        <v>0.58799999999999997</v>
      </c>
      <c r="E23" s="77">
        <v>2094.3180272108843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0</v>
      </c>
      <c r="W23" s="77">
        <v>0</v>
      </c>
      <c r="X23" s="76">
        <v>0</v>
      </c>
      <c r="Y23" s="77">
        <v>0</v>
      </c>
      <c r="Z23" s="76">
        <v>0</v>
      </c>
      <c r="AA23" s="77">
        <v>0</v>
      </c>
      <c r="AB23" s="76">
        <v>0</v>
      </c>
      <c r="AC23" s="77">
        <v>0</v>
      </c>
      <c r="AD23" s="76">
        <v>0</v>
      </c>
      <c r="AE23" s="77">
        <v>0</v>
      </c>
      <c r="AF23" s="76">
        <v>0</v>
      </c>
      <c r="AG23" s="77">
        <v>0</v>
      </c>
      <c r="AH23" s="76">
        <v>15.978</v>
      </c>
      <c r="AI23" s="77">
        <v>52.003129302791343</v>
      </c>
      <c r="AJ23" s="76">
        <v>0</v>
      </c>
      <c r="AK23" s="77">
        <v>0</v>
      </c>
      <c r="AL23" s="76">
        <v>0</v>
      </c>
      <c r="AM23" s="77">
        <v>0</v>
      </c>
      <c r="AN23" s="76">
        <v>0</v>
      </c>
      <c r="AO23" s="77">
        <v>0</v>
      </c>
      <c r="AP23" s="76">
        <v>0</v>
      </c>
      <c r="AQ23" s="77">
        <v>0</v>
      </c>
      <c r="AR23" s="76">
        <v>1.2999999999999999E-2</v>
      </c>
      <c r="AS23" s="77">
        <v>139.15384615384613</v>
      </c>
      <c r="AT23" s="76">
        <v>0</v>
      </c>
      <c r="AU23" s="77">
        <v>0</v>
      </c>
      <c r="AV23" s="76">
        <v>0.20200000000000001</v>
      </c>
      <c r="AW23" s="77">
        <v>535.40099009900996</v>
      </c>
      <c r="AX23" s="76">
        <v>8.9999999999999993E-3</v>
      </c>
      <c r="AY23" s="77">
        <v>216</v>
      </c>
      <c r="AZ23" s="76">
        <v>0</v>
      </c>
      <c r="BA23" s="77">
        <v>0</v>
      </c>
      <c r="BB23" s="76">
        <v>0</v>
      </c>
      <c r="BC23" s="77">
        <v>0</v>
      </c>
      <c r="BD23" s="76">
        <v>0</v>
      </c>
      <c r="BE23" s="77">
        <v>0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0</v>
      </c>
      <c r="BM23" s="77">
        <v>0</v>
      </c>
      <c r="BN23" s="76">
        <v>1.1339999999999999</v>
      </c>
      <c r="BO23" s="77">
        <v>352.33862433862436</v>
      </c>
      <c r="BP23" s="76">
        <v>2E-3</v>
      </c>
      <c r="BQ23" s="77">
        <v>324</v>
      </c>
      <c r="BR23" s="76">
        <v>0</v>
      </c>
      <c r="BS23" s="77">
        <v>0</v>
      </c>
      <c r="BT23" s="76">
        <v>7.44</v>
      </c>
      <c r="BU23" s="77">
        <v>976.46747311827971</v>
      </c>
    </row>
    <row r="24" spans="1:73" ht="12.95" customHeight="1">
      <c r="A24" s="56"/>
      <c r="B24" s="73" t="s">
        <v>60</v>
      </c>
      <c r="C24" s="17">
        <v>14</v>
      </c>
      <c r="D24" s="76">
        <v>10.346</v>
      </c>
      <c r="E24" s="77">
        <v>2272.5880533539535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0</v>
      </c>
      <c r="S24" s="77">
        <v>0</v>
      </c>
      <c r="T24" s="76">
        <v>0</v>
      </c>
      <c r="U24" s="77">
        <v>0</v>
      </c>
      <c r="V24" s="76">
        <v>0</v>
      </c>
      <c r="W24" s="77">
        <v>0</v>
      </c>
      <c r="X24" s="76">
        <v>0</v>
      </c>
      <c r="Y24" s="77">
        <v>0</v>
      </c>
      <c r="Z24" s="76">
        <v>0</v>
      </c>
      <c r="AA24" s="77">
        <v>0</v>
      </c>
      <c r="AB24" s="76">
        <v>0</v>
      </c>
      <c r="AC24" s="77">
        <v>0</v>
      </c>
      <c r="AD24" s="76">
        <v>0</v>
      </c>
      <c r="AE24" s="77">
        <v>0</v>
      </c>
      <c r="AF24" s="76">
        <v>0</v>
      </c>
      <c r="AG24" s="77">
        <v>0</v>
      </c>
      <c r="AH24" s="76">
        <v>13.568</v>
      </c>
      <c r="AI24" s="77">
        <v>53.24660966981132</v>
      </c>
      <c r="AJ24" s="76">
        <v>0</v>
      </c>
      <c r="AK24" s="77">
        <v>0</v>
      </c>
      <c r="AL24" s="76">
        <v>0</v>
      </c>
      <c r="AM24" s="77">
        <v>0</v>
      </c>
      <c r="AN24" s="76">
        <v>0</v>
      </c>
      <c r="AO24" s="77">
        <v>0</v>
      </c>
      <c r="AP24" s="76">
        <v>0</v>
      </c>
      <c r="AQ24" s="77">
        <v>0</v>
      </c>
      <c r="AR24" s="76">
        <v>4.8810000000000002</v>
      </c>
      <c r="AS24" s="77">
        <v>225.03974595369803</v>
      </c>
      <c r="AT24" s="76">
        <v>0</v>
      </c>
      <c r="AU24" s="77">
        <v>0</v>
      </c>
      <c r="AV24" s="76">
        <v>13.701000000000001</v>
      </c>
      <c r="AW24" s="77">
        <v>249.59959127071016</v>
      </c>
      <c r="AX24" s="76">
        <v>0.40899999999999997</v>
      </c>
      <c r="AY24" s="77">
        <v>112.88508557457212</v>
      </c>
      <c r="AZ24" s="76">
        <v>0</v>
      </c>
      <c r="BA24" s="77">
        <v>0</v>
      </c>
      <c r="BB24" s="76">
        <v>2.5000000000000001E-2</v>
      </c>
      <c r="BC24" s="77">
        <v>1187.56</v>
      </c>
      <c r="BD24" s="76">
        <v>8.9999999999999993E-3</v>
      </c>
      <c r="BE24" s="77">
        <v>179.33333333333331</v>
      </c>
      <c r="BF24" s="76">
        <v>0</v>
      </c>
      <c r="BG24" s="77">
        <v>0</v>
      </c>
      <c r="BH24" s="76">
        <v>0</v>
      </c>
      <c r="BI24" s="77">
        <v>0</v>
      </c>
      <c r="BJ24" s="76">
        <v>0</v>
      </c>
      <c r="BK24" s="77">
        <v>0</v>
      </c>
      <c r="BL24" s="76">
        <v>5.0000000000000001E-3</v>
      </c>
      <c r="BM24" s="77">
        <v>1570</v>
      </c>
      <c r="BN24" s="76">
        <v>4.7030000000000003</v>
      </c>
      <c r="BO24" s="77">
        <v>489.86923240484793</v>
      </c>
      <c r="BP24" s="76">
        <v>7.0000000000000001E-3</v>
      </c>
      <c r="BQ24" s="77">
        <v>1706.4285714285713</v>
      </c>
      <c r="BR24" s="76">
        <v>0</v>
      </c>
      <c r="BS24" s="77">
        <v>0</v>
      </c>
      <c r="BT24" s="76">
        <v>2.153</v>
      </c>
      <c r="BU24" s="77">
        <v>1151.2220157919182</v>
      </c>
    </row>
    <row r="25" spans="1:73" ht="12.95" customHeight="1">
      <c r="A25" s="56"/>
      <c r="B25" s="73" t="s">
        <v>61</v>
      </c>
      <c r="C25" s="17">
        <v>15</v>
      </c>
      <c r="D25" s="76">
        <v>13.925000000000001</v>
      </c>
      <c r="E25" s="77">
        <v>3406.8134290843805</v>
      </c>
      <c r="F25" s="76">
        <v>0</v>
      </c>
      <c r="G25" s="77">
        <v>0</v>
      </c>
      <c r="H25" s="76">
        <v>0</v>
      </c>
      <c r="I25" s="77">
        <v>0</v>
      </c>
      <c r="J25" s="76">
        <v>0.46500000000000002</v>
      </c>
      <c r="K25" s="77">
        <v>399.91397849462362</v>
      </c>
      <c r="L25" s="76">
        <v>0</v>
      </c>
      <c r="M25" s="77">
        <v>0</v>
      </c>
      <c r="N25" s="76">
        <v>0.99099999999999999</v>
      </c>
      <c r="O25" s="77">
        <v>1578.9889001009083</v>
      </c>
      <c r="P25" s="76">
        <v>0</v>
      </c>
      <c r="Q25" s="77">
        <v>0</v>
      </c>
      <c r="R25" s="76">
        <v>1.085</v>
      </c>
      <c r="S25" s="77">
        <v>1134.6746543778802</v>
      </c>
      <c r="T25" s="76">
        <v>0</v>
      </c>
      <c r="U25" s="77">
        <v>0</v>
      </c>
      <c r="V25" s="76">
        <v>2.2320000000000002</v>
      </c>
      <c r="W25" s="77">
        <v>938.04525089605738</v>
      </c>
      <c r="X25" s="76">
        <v>0</v>
      </c>
      <c r="Y25" s="77">
        <v>0</v>
      </c>
      <c r="Z25" s="76">
        <v>112.78</v>
      </c>
      <c r="AA25" s="77">
        <v>1376.1659425430041</v>
      </c>
      <c r="AB25" s="76">
        <v>0</v>
      </c>
      <c r="AC25" s="77">
        <v>0</v>
      </c>
      <c r="AD25" s="76">
        <v>0</v>
      </c>
      <c r="AE25" s="77">
        <v>0</v>
      </c>
      <c r="AF25" s="76">
        <v>0</v>
      </c>
      <c r="AG25" s="77">
        <v>0</v>
      </c>
      <c r="AH25" s="76">
        <v>293.661</v>
      </c>
      <c r="AI25" s="77">
        <v>38.981206220778382</v>
      </c>
      <c r="AJ25" s="76">
        <v>0</v>
      </c>
      <c r="AK25" s="77">
        <v>0</v>
      </c>
      <c r="AL25" s="76">
        <v>0</v>
      </c>
      <c r="AM25" s="77">
        <v>0</v>
      </c>
      <c r="AN25" s="76">
        <v>6.0000000000000001E-3</v>
      </c>
      <c r="AO25" s="77">
        <v>488</v>
      </c>
      <c r="AP25" s="76">
        <v>0</v>
      </c>
      <c r="AQ25" s="77">
        <v>0</v>
      </c>
      <c r="AR25" s="76">
        <v>0.22600000000000001</v>
      </c>
      <c r="AS25" s="77">
        <v>376.56194690265488</v>
      </c>
      <c r="AT25" s="76">
        <v>0</v>
      </c>
      <c r="AU25" s="77">
        <v>0</v>
      </c>
      <c r="AV25" s="76">
        <v>2.5230000000000001</v>
      </c>
      <c r="AW25" s="77">
        <v>187.69124058660324</v>
      </c>
      <c r="AX25" s="76">
        <v>6.0999999999999999E-2</v>
      </c>
      <c r="AY25" s="77">
        <v>192.80327868852459</v>
      </c>
      <c r="AZ25" s="76">
        <v>0</v>
      </c>
      <c r="BA25" s="77">
        <v>0</v>
      </c>
      <c r="BB25" s="76">
        <v>1E-3</v>
      </c>
      <c r="BC25" s="77">
        <v>6105</v>
      </c>
      <c r="BD25" s="76">
        <v>2.5000000000000001E-2</v>
      </c>
      <c r="BE25" s="77">
        <v>222.28</v>
      </c>
      <c r="BF25" s="76">
        <v>0</v>
      </c>
      <c r="BG25" s="77">
        <v>0</v>
      </c>
      <c r="BH25" s="76">
        <v>0</v>
      </c>
      <c r="BI25" s="77">
        <v>0</v>
      </c>
      <c r="BJ25" s="76">
        <v>0</v>
      </c>
      <c r="BK25" s="77">
        <v>0</v>
      </c>
      <c r="BL25" s="76">
        <v>1.9E-2</v>
      </c>
      <c r="BM25" s="77">
        <v>1252.4736842105262</v>
      </c>
      <c r="BN25" s="76">
        <v>2.9809999999999999</v>
      </c>
      <c r="BO25" s="77">
        <v>724.28178463602819</v>
      </c>
      <c r="BP25" s="76">
        <v>0.30499999999999999</v>
      </c>
      <c r="BQ25" s="77">
        <v>1243.2426229508196</v>
      </c>
      <c r="BR25" s="76">
        <v>0</v>
      </c>
      <c r="BS25" s="77">
        <v>0</v>
      </c>
      <c r="BT25" s="76">
        <v>1.2370000000000001</v>
      </c>
      <c r="BU25" s="77">
        <v>1268.3920776071138</v>
      </c>
    </row>
    <row r="26" spans="1:73" ht="12.95" customHeight="1">
      <c r="A26" s="56"/>
      <c r="B26" s="73" t="s">
        <v>62</v>
      </c>
      <c r="C26" s="17">
        <v>16</v>
      </c>
      <c r="D26" s="76">
        <v>7.3289999999999997</v>
      </c>
      <c r="E26" s="77">
        <v>3046.4580433892752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0</v>
      </c>
      <c r="S26" s="77">
        <v>0</v>
      </c>
      <c r="T26" s="76">
        <v>0</v>
      </c>
      <c r="U26" s="77">
        <v>0</v>
      </c>
      <c r="V26" s="76">
        <v>0</v>
      </c>
      <c r="W26" s="77">
        <v>0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</v>
      </c>
      <c r="AE26" s="77">
        <v>0</v>
      </c>
      <c r="AF26" s="76">
        <v>0</v>
      </c>
      <c r="AG26" s="77">
        <v>0</v>
      </c>
      <c r="AH26" s="76">
        <v>2123.076</v>
      </c>
      <c r="AI26" s="77">
        <v>46.285621899545752</v>
      </c>
      <c r="AJ26" s="76">
        <v>0</v>
      </c>
      <c r="AK26" s="77">
        <v>0</v>
      </c>
      <c r="AL26" s="76">
        <v>18.356999999999999</v>
      </c>
      <c r="AM26" s="77">
        <v>38.181238764504009</v>
      </c>
      <c r="AN26" s="76">
        <v>0.39700000000000002</v>
      </c>
      <c r="AO26" s="77">
        <v>141.12342569269521</v>
      </c>
      <c r="AP26" s="76">
        <v>0</v>
      </c>
      <c r="AQ26" s="77">
        <v>0</v>
      </c>
      <c r="AR26" s="76">
        <v>23.588999999999999</v>
      </c>
      <c r="AS26" s="77">
        <v>169.39827885879012</v>
      </c>
      <c r="AT26" s="76">
        <v>0</v>
      </c>
      <c r="AU26" s="77">
        <v>0</v>
      </c>
      <c r="AV26" s="76">
        <v>0.16600000000000001</v>
      </c>
      <c r="AW26" s="77">
        <v>198.72289156626508</v>
      </c>
      <c r="AX26" s="76">
        <v>8.9999999999999993E-3</v>
      </c>
      <c r="AY26" s="77">
        <v>369.55555555555554</v>
      </c>
      <c r="AZ26" s="76">
        <v>0</v>
      </c>
      <c r="BA26" s="77">
        <v>0</v>
      </c>
      <c r="BB26" s="76">
        <v>0</v>
      </c>
      <c r="BC26" s="77">
        <v>0</v>
      </c>
      <c r="BD26" s="76">
        <v>0.161</v>
      </c>
      <c r="BE26" s="77">
        <v>472.95652173913049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2.8000000000000001E-2</v>
      </c>
      <c r="BM26" s="77">
        <v>206.78571428571428</v>
      </c>
      <c r="BN26" s="76">
        <v>0.45800000000000002</v>
      </c>
      <c r="BO26" s="77">
        <v>247.51746724890828</v>
      </c>
      <c r="BP26" s="76">
        <v>2E-3</v>
      </c>
      <c r="BQ26" s="77">
        <v>898.5</v>
      </c>
      <c r="BR26" s="76">
        <v>0</v>
      </c>
      <c r="BS26" s="77">
        <v>0</v>
      </c>
      <c r="BT26" s="76">
        <v>0.152</v>
      </c>
      <c r="BU26" s="77">
        <v>336.11184210526318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9.0649999999999995</v>
      </c>
      <c r="E28" s="77">
        <v>2120.673138444567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0</v>
      </c>
      <c r="M28" s="77">
        <v>0</v>
      </c>
      <c r="N28" s="76">
        <v>0</v>
      </c>
      <c r="O28" s="77">
        <v>0</v>
      </c>
      <c r="P28" s="76">
        <v>0</v>
      </c>
      <c r="Q28" s="77">
        <v>0</v>
      </c>
      <c r="R28" s="76">
        <v>0</v>
      </c>
      <c r="S28" s="77">
        <v>0</v>
      </c>
      <c r="T28" s="76">
        <v>0</v>
      </c>
      <c r="U28" s="77">
        <v>0</v>
      </c>
      <c r="V28" s="76">
        <v>0</v>
      </c>
      <c r="W28" s="77">
        <v>0</v>
      </c>
      <c r="X28" s="76">
        <v>0</v>
      </c>
      <c r="Y28" s="77">
        <v>0</v>
      </c>
      <c r="Z28" s="76">
        <v>0</v>
      </c>
      <c r="AA28" s="77">
        <v>0</v>
      </c>
      <c r="AB28" s="76">
        <v>0</v>
      </c>
      <c r="AC28" s="77">
        <v>0</v>
      </c>
      <c r="AD28" s="76">
        <v>0</v>
      </c>
      <c r="AE28" s="77">
        <v>0</v>
      </c>
      <c r="AF28" s="76">
        <v>0</v>
      </c>
      <c r="AG28" s="77">
        <v>0</v>
      </c>
      <c r="AH28" s="76">
        <v>6751.2420000000002</v>
      </c>
      <c r="AI28" s="77">
        <v>49.246039173236568</v>
      </c>
      <c r="AJ28" s="76">
        <v>0</v>
      </c>
      <c r="AK28" s="77">
        <v>0</v>
      </c>
      <c r="AL28" s="76">
        <v>0.63500000000000001</v>
      </c>
      <c r="AM28" s="77">
        <v>131.59055118110237</v>
      </c>
      <c r="AN28" s="76">
        <v>0.81899999999999995</v>
      </c>
      <c r="AO28" s="77">
        <v>366.47252747252747</v>
      </c>
      <c r="AP28" s="76">
        <v>0</v>
      </c>
      <c r="AQ28" s="77">
        <v>0</v>
      </c>
      <c r="AR28" s="76">
        <v>59.414000000000001</v>
      </c>
      <c r="AS28" s="77">
        <v>145.92860268623556</v>
      </c>
      <c r="AT28" s="76">
        <v>0</v>
      </c>
      <c r="AU28" s="77">
        <v>0</v>
      </c>
      <c r="AV28" s="76">
        <v>59.935000000000002</v>
      </c>
      <c r="AW28" s="77">
        <v>311.8432301660132</v>
      </c>
      <c r="AX28" s="76">
        <v>132.072</v>
      </c>
      <c r="AY28" s="77">
        <v>70.099506329880668</v>
      </c>
      <c r="AZ28" s="76">
        <v>0</v>
      </c>
      <c r="BA28" s="77">
        <v>0</v>
      </c>
      <c r="BB28" s="76">
        <v>1.9E-2</v>
      </c>
      <c r="BC28" s="77">
        <v>881</v>
      </c>
      <c r="BD28" s="76">
        <v>0.91800000000000004</v>
      </c>
      <c r="BE28" s="77">
        <v>851.39978213507629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0.27400000000000002</v>
      </c>
      <c r="BM28" s="77">
        <v>1239.5109489051094</v>
      </c>
      <c r="BN28" s="76">
        <v>172.25299999999999</v>
      </c>
      <c r="BO28" s="77">
        <v>249.06510191404504</v>
      </c>
      <c r="BP28" s="76">
        <v>0.66500000000000004</v>
      </c>
      <c r="BQ28" s="77">
        <v>1126.0511278195488</v>
      </c>
      <c r="BR28" s="76">
        <v>0.16500000000000001</v>
      </c>
      <c r="BS28" s="77">
        <v>129</v>
      </c>
      <c r="BT28" s="76">
        <v>60.706000000000003</v>
      </c>
      <c r="BU28" s="77">
        <v>442.23290943234605</v>
      </c>
    </row>
    <row r="29" spans="1:73" ht="12.95" customHeight="1">
      <c r="A29" s="56"/>
      <c r="B29" s="73" t="s">
        <v>64</v>
      </c>
      <c r="C29" s="17">
        <v>18</v>
      </c>
      <c r="D29" s="76">
        <v>345.38</v>
      </c>
      <c r="E29" s="77">
        <v>2974.4263477908389</v>
      </c>
      <c r="F29" s="76">
        <v>0</v>
      </c>
      <c r="G29" s="77">
        <v>0</v>
      </c>
      <c r="H29" s="76">
        <v>0</v>
      </c>
      <c r="I29" s="77">
        <v>0</v>
      </c>
      <c r="J29" s="76">
        <v>61.438000000000002</v>
      </c>
      <c r="K29" s="77">
        <v>487.33983853641075</v>
      </c>
      <c r="L29" s="76">
        <v>0</v>
      </c>
      <c r="M29" s="77">
        <v>0</v>
      </c>
      <c r="N29" s="76">
        <v>3.2959999999999998</v>
      </c>
      <c r="O29" s="77">
        <v>2750.3561893203882</v>
      </c>
      <c r="P29" s="76">
        <v>0</v>
      </c>
      <c r="Q29" s="77">
        <v>0</v>
      </c>
      <c r="R29" s="76">
        <v>6.0270000000000001</v>
      </c>
      <c r="S29" s="77">
        <v>1356.7142857142858</v>
      </c>
      <c r="T29" s="76">
        <v>0</v>
      </c>
      <c r="U29" s="77">
        <v>0</v>
      </c>
      <c r="V29" s="76">
        <v>2.8940000000000001</v>
      </c>
      <c r="W29" s="77">
        <v>943.0145127850725</v>
      </c>
      <c r="X29" s="76">
        <v>0</v>
      </c>
      <c r="Y29" s="77">
        <v>0</v>
      </c>
      <c r="Z29" s="76">
        <v>8.0530000000000008</v>
      </c>
      <c r="AA29" s="77">
        <v>1200.7043337886503</v>
      </c>
      <c r="AB29" s="76">
        <v>0</v>
      </c>
      <c r="AC29" s="77">
        <v>0</v>
      </c>
      <c r="AD29" s="76">
        <v>2.5000000000000001E-2</v>
      </c>
      <c r="AE29" s="77">
        <v>54</v>
      </c>
      <c r="AF29" s="76">
        <v>0</v>
      </c>
      <c r="AG29" s="77">
        <v>0</v>
      </c>
      <c r="AH29" s="76">
        <v>0</v>
      </c>
      <c r="AI29" s="77">
        <v>0</v>
      </c>
      <c r="AJ29" s="76">
        <v>0</v>
      </c>
      <c r="AK29" s="77">
        <v>0</v>
      </c>
      <c r="AL29" s="76">
        <v>0</v>
      </c>
      <c r="AM29" s="77">
        <v>0</v>
      </c>
      <c r="AN29" s="76">
        <v>0</v>
      </c>
      <c r="AO29" s="77">
        <v>0</v>
      </c>
      <c r="AP29" s="76">
        <v>0</v>
      </c>
      <c r="AQ29" s="77">
        <v>0</v>
      </c>
      <c r="AR29" s="76">
        <v>0</v>
      </c>
      <c r="AS29" s="77">
        <v>0</v>
      </c>
      <c r="AT29" s="76">
        <v>0</v>
      </c>
      <c r="AU29" s="77">
        <v>0</v>
      </c>
      <c r="AV29" s="76">
        <v>0.16700000000000001</v>
      </c>
      <c r="AW29" s="77">
        <v>201</v>
      </c>
      <c r="AX29" s="76">
        <v>0</v>
      </c>
      <c r="AY29" s="77">
        <v>0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0.66500000000000004</v>
      </c>
      <c r="BM29" s="77">
        <v>1638.987969924812</v>
      </c>
      <c r="BN29" s="76">
        <v>2.37</v>
      </c>
      <c r="BO29" s="77">
        <v>322.86751054852323</v>
      </c>
      <c r="BP29" s="76">
        <v>0</v>
      </c>
      <c r="BQ29" s="77">
        <v>0</v>
      </c>
      <c r="BR29" s="76">
        <v>0</v>
      </c>
      <c r="BS29" s="77">
        <v>0</v>
      </c>
      <c r="BT29" s="76">
        <v>0.32200000000000001</v>
      </c>
      <c r="BU29" s="77">
        <v>551.23602484472053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0</v>
      </c>
      <c r="M30" s="77">
        <v>0</v>
      </c>
      <c r="N30" s="76">
        <v>0</v>
      </c>
      <c r="O30" s="77">
        <v>0</v>
      </c>
      <c r="P30" s="76">
        <v>0</v>
      </c>
      <c r="Q30" s="77">
        <v>0</v>
      </c>
      <c r="R30" s="76">
        <v>0</v>
      </c>
      <c r="S30" s="77">
        <v>0</v>
      </c>
      <c r="T30" s="76">
        <v>0</v>
      </c>
      <c r="U30" s="77">
        <v>0</v>
      </c>
      <c r="V30" s="76">
        <v>0</v>
      </c>
      <c r="W30" s="77">
        <v>0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0</v>
      </c>
      <c r="AE30" s="77">
        <v>0</v>
      </c>
      <c r="AF30" s="76">
        <v>0</v>
      </c>
      <c r="AG30" s="77">
        <v>0</v>
      </c>
      <c r="AH30" s="76">
        <v>934.04100000000005</v>
      </c>
      <c r="AI30" s="77">
        <v>57.996416645521983</v>
      </c>
      <c r="AJ30" s="76">
        <v>0</v>
      </c>
      <c r="AK30" s="77">
        <v>0</v>
      </c>
      <c r="AL30" s="76">
        <v>0</v>
      </c>
      <c r="AM30" s="77">
        <v>0</v>
      </c>
      <c r="AN30" s="76">
        <v>0.05</v>
      </c>
      <c r="AO30" s="77">
        <v>160.12</v>
      </c>
      <c r="AP30" s="76">
        <v>0</v>
      </c>
      <c r="AQ30" s="77">
        <v>0</v>
      </c>
      <c r="AR30" s="76">
        <v>2.6280000000000001</v>
      </c>
      <c r="AS30" s="77">
        <v>53.143455098934552</v>
      </c>
      <c r="AT30" s="76">
        <v>0</v>
      </c>
      <c r="AU30" s="77">
        <v>0</v>
      </c>
      <c r="AV30" s="76">
        <v>2E-3</v>
      </c>
      <c r="AW30" s="77">
        <v>259</v>
      </c>
      <c r="AX30" s="76">
        <v>0</v>
      </c>
      <c r="AY30" s="77">
        <v>0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0</v>
      </c>
      <c r="BM30" s="77">
        <v>0</v>
      </c>
      <c r="BN30" s="76">
        <v>3.746</v>
      </c>
      <c r="BO30" s="77">
        <v>322.36332087560066</v>
      </c>
      <c r="BP30" s="76">
        <v>5.8000000000000003E-2</v>
      </c>
      <c r="BQ30" s="77">
        <v>427.34482758620686</v>
      </c>
      <c r="BR30" s="76">
        <v>0</v>
      </c>
      <c r="BS30" s="77">
        <v>0</v>
      </c>
      <c r="BT30" s="76">
        <v>0.45800000000000002</v>
      </c>
      <c r="BU30" s="77">
        <v>235.83406113537117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326</v>
      </c>
      <c r="AI31" s="77">
        <v>52</v>
      </c>
      <c r="AJ31" s="76">
        <v>0</v>
      </c>
      <c r="AK31" s="77">
        <v>0</v>
      </c>
      <c r="AL31" s="76">
        <v>0</v>
      </c>
      <c r="AM31" s="77">
        <v>0</v>
      </c>
      <c r="AN31" s="76">
        <v>0</v>
      </c>
      <c r="AO31" s="77">
        <v>0</v>
      </c>
      <c r="AP31" s="76">
        <v>0</v>
      </c>
      <c r="AQ31" s="77">
        <v>0</v>
      </c>
      <c r="AR31" s="76">
        <v>0</v>
      </c>
      <c r="AS31" s="77">
        <v>0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953.08</v>
      </c>
      <c r="AI32" s="77">
        <v>63.076917992193728</v>
      </c>
      <c r="AJ32" s="76">
        <v>0</v>
      </c>
      <c r="AK32" s="77">
        <v>0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0</v>
      </c>
      <c r="AS32" s="77">
        <v>0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0</v>
      </c>
      <c r="BU32" s="77">
        <v>0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47.381</v>
      </c>
      <c r="E34" s="77">
        <v>3653.5992486439714</v>
      </c>
      <c r="F34" s="76">
        <v>0</v>
      </c>
      <c r="G34" s="77">
        <v>0</v>
      </c>
      <c r="H34" s="76">
        <v>0</v>
      </c>
      <c r="I34" s="77">
        <v>0</v>
      </c>
      <c r="J34" s="76">
        <v>138.512</v>
      </c>
      <c r="K34" s="77">
        <v>372.69927515305534</v>
      </c>
      <c r="L34" s="76">
        <v>0</v>
      </c>
      <c r="M34" s="77">
        <v>0</v>
      </c>
      <c r="N34" s="76">
        <v>7.4950000000000001</v>
      </c>
      <c r="O34" s="77">
        <v>2612.962775183456</v>
      </c>
      <c r="P34" s="76">
        <v>0</v>
      </c>
      <c r="Q34" s="77">
        <v>0</v>
      </c>
      <c r="R34" s="76">
        <v>63.215000000000003</v>
      </c>
      <c r="S34" s="77">
        <v>776.36151229929601</v>
      </c>
      <c r="T34" s="76">
        <v>0</v>
      </c>
      <c r="U34" s="77">
        <v>0</v>
      </c>
      <c r="V34" s="76">
        <v>6.14</v>
      </c>
      <c r="W34" s="77">
        <v>873.95488599348528</v>
      </c>
      <c r="X34" s="76">
        <v>0</v>
      </c>
      <c r="Y34" s="77">
        <v>0</v>
      </c>
      <c r="Z34" s="76">
        <v>18.722999999999999</v>
      </c>
      <c r="AA34" s="77">
        <v>1516.9115526357955</v>
      </c>
      <c r="AB34" s="76">
        <v>0</v>
      </c>
      <c r="AC34" s="77">
        <v>0</v>
      </c>
      <c r="AD34" s="76">
        <v>13.223000000000001</v>
      </c>
      <c r="AE34" s="77">
        <v>717.8673523406186</v>
      </c>
      <c r="AF34" s="76">
        <v>0</v>
      </c>
      <c r="AG34" s="77">
        <v>0</v>
      </c>
      <c r="AH34" s="76">
        <v>21896.54</v>
      </c>
      <c r="AI34" s="77">
        <v>61.403766120126747</v>
      </c>
      <c r="AJ34" s="76">
        <v>0</v>
      </c>
      <c r="AK34" s="77">
        <v>0</v>
      </c>
      <c r="AL34" s="76">
        <v>49.843000000000004</v>
      </c>
      <c r="AM34" s="77">
        <v>46.201893946993565</v>
      </c>
      <c r="AN34" s="76">
        <v>29.463000000000001</v>
      </c>
      <c r="AO34" s="77">
        <v>172.24036927671995</v>
      </c>
      <c r="AP34" s="76">
        <v>0</v>
      </c>
      <c r="AQ34" s="77">
        <v>0</v>
      </c>
      <c r="AR34" s="76">
        <v>859.74699999999996</v>
      </c>
      <c r="AS34" s="77">
        <v>163.3830545497687</v>
      </c>
      <c r="AT34" s="76">
        <v>0</v>
      </c>
      <c r="AU34" s="77">
        <v>0</v>
      </c>
      <c r="AV34" s="76">
        <v>0</v>
      </c>
      <c r="AW34" s="77">
        <v>0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7.0090000000000003</v>
      </c>
      <c r="BE34" s="77">
        <v>735.63133114566983</v>
      </c>
      <c r="BF34" s="76">
        <v>0</v>
      </c>
      <c r="BG34" s="77">
        <v>0</v>
      </c>
      <c r="BH34" s="76">
        <v>0</v>
      </c>
      <c r="BI34" s="77">
        <v>0</v>
      </c>
      <c r="BJ34" s="76">
        <v>0</v>
      </c>
      <c r="BK34" s="77">
        <v>0</v>
      </c>
      <c r="BL34" s="76">
        <v>4.6040000000000001</v>
      </c>
      <c r="BM34" s="77">
        <v>402.84274543874892</v>
      </c>
      <c r="BN34" s="76">
        <v>3.0379999999999998</v>
      </c>
      <c r="BO34" s="77">
        <v>902.17840684660962</v>
      </c>
      <c r="BP34" s="76">
        <v>36.613</v>
      </c>
      <c r="BQ34" s="77">
        <v>711.63985469641932</v>
      </c>
      <c r="BR34" s="76">
        <v>0</v>
      </c>
      <c r="BS34" s="77">
        <v>0</v>
      </c>
      <c r="BT34" s="76">
        <v>1.8759999999999999</v>
      </c>
      <c r="BU34" s="77">
        <v>493.01812366737738</v>
      </c>
    </row>
    <row r="35" spans="1:73" ht="12.95" customHeight="1">
      <c r="A35" s="56"/>
      <c r="B35" s="73" t="s">
        <v>69</v>
      </c>
      <c r="C35" s="17">
        <v>23</v>
      </c>
      <c r="D35" s="76">
        <v>27.228000000000002</v>
      </c>
      <c r="E35" s="77">
        <v>3639.938666079036</v>
      </c>
      <c r="F35" s="76">
        <v>0</v>
      </c>
      <c r="G35" s="77">
        <v>0</v>
      </c>
      <c r="H35" s="76">
        <v>0</v>
      </c>
      <c r="I35" s="77">
        <v>0</v>
      </c>
      <c r="J35" s="76">
        <v>46.427</v>
      </c>
      <c r="K35" s="77">
        <v>477.32631873694186</v>
      </c>
      <c r="L35" s="76">
        <v>0</v>
      </c>
      <c r="M35" s="77">
        <v>0</v>
      </c>
      <c r="N35" s="76">
        <v>5.5E-2</v>
      </c>
      <c r="O35" s="77">
        <v>2908.181818181818</v>
      </c>
      <c r="P35" s="76">
        <v>0</v>
      </c>
      <c r="Q35" s="77">
        <v>0</v>
      </c>
      <c r="R35" s="76">
        <v>1.9</v>
      </c>
      <c r="S35" s="77">
        <v>1533.7705263157895</v>
      </c>
      <c r="T35" s="76">
        <v>0</v>
      </c>
      <c r="U35" s="77">
        <v>0</v>
      </c>
      <c r="V35" s="76">
        <v>0.13</v>
      </c>
      <c r="W35" s="77">
        <v>818.34615384615381</v>
      </c>
      <c r="X35" s="76">
        <v>0</v>
      </c>
      <c r="Y35" s="77">
        <v>0</v>
      </c>
      <c r="Z35" s="76">
        <v>0</v>
      </c>
      <c r="AA35" s="77">
        <v>0</v>
      </c>
      <c r="AB35" s="76">
        <v>0</v>
      </c>
      <c r="AC35" s="77">
        <v>0</v>
      </c>
      <c r="AD35" s="76">
        <v>1182.77</v>
      </c>
      <c r="AE35" s="77">
        <v>765.40989710594624</v>
      </c>
      <c r="AF35" s="76">
        <v>0</v>
      </c>
      <c r="AG35" s="77">
        <v>0</v>
      </c>
      <c r="AH35" s="76">
        <v>0</v>
      </c>
      <c r="AI35" s="77">
        <v>0</v>
      </c>
      <c r="AJ35" s="76">
        <v>3.0000000000000001E-3</v>
      </c>
      <c r="AK35" s="77">
        <v>175</v>
      </c>
      <c r="AL35" s="76">
        <v>0</v>
      </c>
      <c r="AM35" s="77">
        <v>0</v>
      </c>
      <c r="AN35" s="76">
        <v>0</v>
      </c>
      <c r="AO35" s="77">
        <v>0</v>
      </c>
      <c r="AP35" s="76">
        <v>0</v>
      </c>
      <c r="AQ35" s="77">
        <v>0</v>
      </c>
      <c r="AR35" s="76">
        <v>1.087</v>
      </c>
      <c r="AS35" s="77">
        <v>148.39282428702853</v>
      </c>
      <c r="AT35" s="76">
        <v>0</v>
      </c>
      <c r="AU35" s="77">
        <v>0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0</v>
      </c>
      <c r="BE35" s="77">
        <v>0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5.0999999999999997E-2</v>
      </c>
      <c r="BM35" s="77">
        <v>1072.627450980392</v>
      </c>
      <c r="BN35" s="76">
        <v>0</v>
      </c>
      <c r="BO35" s="77">
        <v>0</v>
      </c>
      <c r="BP35" s="76">
        <v>2E-3</v>
      </c>
      <c r="BQ35" s="77">
        <v>814.5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0.254</v>
      </c>
      <c r="E36" s="77">
        <v>2834.6338582677163</v>
      </c>
      <c r="F36" s="76">
        <v>0</v>
      </c>
      <c r="G36" s="77">
        <v>0</v>
      </c>
      <c r="H36" s="76">
        <v>13.531000000000001</v>
      </c>
      <c r="I36" s="77">
        <v>2419.7850121942206</v>
      </c>
      <c r="J36" s="76">
        <v>8.0000000000000002E-3</v>
      </c>
      <c r="K36" s="77">
        <v>820.375</v>
      </c>
      <c r="L36" s="76">
        <v>0</v>
      </c>
      <c r="M36" s="77">
        <v>0</v>
      </c>
      <c r="N36" s="76">
        <v>0</v>
      </c>
      <c r="O36" s="77">
        <v>0</v>
      </c>
      <c r="P36" s="76">
        <v>440.80599999999998</v>
      </c>
      <c r="Q36" s="77">
        <v>1054.9334673302994</v>
      </c>
      <c r="R36" s="76">
        <v>0</v>
      </c>
      <c r="S36" s="77">
        <v>0</v>
      </c>
      <c r="T36" s="76">
        <v>0</v>
      </c>
      <c r="U36" s="77">
        <v>0</v>
      </c>
      <c r="V36" s="76">
        <v>0</v>
      </c>
      <c r="W36" s="77">
        <v>0</v>
      </c>
      <c r="X36" s="76">
        <v>0</v>
      </c>
      <c r="Y36" s="77">
        <v>0</v>
      </c>
      <c r="Z36" s="76">
        <v>0</v>
      </c>
      <c r="AA36" s="77">
        <v>0</v>
      </c>
      <c r="AB36" s="76">
        <v>0</v>
      </c>
      <c r="AC36" s="77">
        <v>0</v>
      </c>
      <c r="AD36" s="76">
        <v>0.16900000000000001</v>
      </c>
      <c r="AE36" s="77">
        <v>914.09467455621302</v>
      </c>
      <c r="AF36" s="76">
        <v>0</v>
      </c>
      <c r="AG36" s="77">
        <v>0</v>
      </c>
      <c r="AH36" s="76">
        <v>0.10199999999999999</v>
      </c>
      <c r="AI36" s="77">
        <v>86.401960784313729</v>
      </c>
      <c r="AJ36" s="76">
        <v>0</v>
      </c>
      <c r="AK36" s="77">
        <v>0</v>
      </c>
      <c r="AL36" s="76">
        <v>0.22600000000000001</v>
      </c>
      <c r="AM36" s="77">
        <v>138.93805309734512</v>
      </c>
      <c r="AN36" s="76">
        <v>12.99</v>
      </c>
      <c r="AO36" s="77">
        <v>271.93117782909934</v>
      </c>
      <c r="AP36" s="76">
        <v>0</v>
      </c>
      <c r="AQ36" s="77">
        <v>0</v>
      </c>
      <c r="AR36" s="76">
        <v>7.6340000000000003</v>
      </c>
      <c r="AS36" s="77">
        <v>153.37280586848308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0</v>
      </c>
      <c r="BE36" s="77">
        <v>0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10.340999999999999</v>
      </c>
      <c r="BM36" s="77">
        <v>649.55381491151729</v>
      </c>
      <c r="BN36" s="76">
        <v>2.7E-2</v>
      </c>
      <c r="BO36" s="77">
        <v>1950.9259259259261</v>
      </c>
      <c r="BP36" s="76">
        <v>1.536</v>
      </c>
      <c r="BQ36" s="77">
        <v>962.85872395833348</v>
      </c>
      <c r="BR36" s="76">
        <v>0</v>
      </c>
      <c r="BS36" s="77">
        <v>0</v>
      </c>
      <c r="BT36" s="76">
        <v>0.13200000000000001</v>
      </c>
      <c r="BU36" s="77">
        <v>3808.4090909090905</v>
      </c>
    </row>
    <row r="37" spans="1:73" ht="12.95" customHeight="1">
      <c r="A37" s="56"/>
      <c r="B37" s="73" t="s">
        <v>71</v>
      </c>
      <c r="C37" s="17">
        <v>25</v>
      </c>
      <c r="D37" s="76">
        <v>3.6999999999999998E-2</v>
      </c>
      <c r="E37" s="77">
        <v>1959.7567567567569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5.4480000000000004</v>
      </c>
      <c r="AI37" s="77">
        <v>129.81204111600587</v>
      </c>
      <c r="AJ37" s="76">
        <v>0</v>
      </c>
      <c r="AK37" s="77">
        <v>0</v>
      </c>
      <c r="AL37" s="76">
        <v>0</v>
      </c>
      <c r="AM37" s="77">
        <v>0</v>
      </c>
      <c r="AN37" s="76">
        <v>16.786999999999999</v>
      </c>
      <c r="AO37" s="77">
        <v>893.41293858342772</v>
      </c>
      <c r="AP37" s="76">
        <v>0</v>
      </c>
      <c r="AQ37" s="77">
        <v>0</v>
      </c>
      <c r="AR37" s="76">
        <v>6.1219999999999999</v>
      </c>
      <c r="AS37" s="77">
        <v>385.06043776543612</v>
      </c>
      <c r="AT37" s="76">
        <v>0</v>
      </c>
      <c r="AU37" s="77">
        <v>0</v>
      </c>
      <c r="AV37" s="76">
        <v>2.843</v>
      </c>
      <c r="AW37" s="77">
        <v>186.80021104467113</v>
      </c>
      <c r="AX37" s="76">
        <v>0</v>
      </c>
      <c r="AY37" s="77">
        <v>0</v>
      </c>
      <c r="AZ37" s="76">
        <v>0</v>
      </c>
      <c r="BA37" s="77">
        <v>0</v>
      </c>
      <c r="BB37" s="76">
        <v>0.875</v>
      </c>
      <c r="BC37" s="77">
        <v>413.85599999999999</v>
      </c>
      <c r="BD37" s="76">
        <v>0.82399999999999995</v>
      </c>
      <c r="BE37" s="77">
        <v>1029.3555825242718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6.2590000000000003</v>
      </c>
      <c r="BM37" s="77">
        <v>685.66847739255468</v>
      </c>
      <c r="BN37" s="76">
        <v>10.353999999999999</v>
      </c>
      <c r="BO37" s="77">
        <v>322.00260768785006</v>
      </c>
      <c r="BP37" s="76">
        <v>6.3310000000000004</v>
      </c>
      <c r="BQ37" s="77">
        <v>884.82798925920076</v>
      </c>
      <c r="BR37" s="76">
        <v>1.4630000000000001</v>
      </c>
      <c r="BS37" s="77">
        <v>1583.2911825017088</v>
      </c>
      <c r="BT37" s="76">
        <v>1.655</v>
      </c>
      <c r="BU37" s="77">
        <v>1218.958912386707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1.67</v>
      </c>
      <c r="BE38" s="77">
        <v>1012</v>
      </c>
      <c r="BF38" s="76">
        <v>15.76</v>
      </c>
      <c r="BG38" s="77">
        <v>1855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8.7799999999999994</v>
      </c>
      <c r="E40" s="77">
        <v>2650.1084282460133</v>
      </c>
      <c r="F40" s="76">
        <v>0</v>
      </c>
      <c r="G40" s="77">
        <v>0</v>
      </c>
      <c r="H40" s="76">
        <v>0</v>
      </c>
      <c r="I40" s="77">
        <v>0</v>
      </c>
      <c r="J40" s="76">
        <v>8.0000000000000002E-3</v>
      </c>
      <c r="K40" s="77">
        <v>410.375</v>
      </c>
      <c r="L40" s="76">
        <v>0</v>
      </c>
      <c r="M40" s="77">
        <v>0</v>
      </c>
      <c r="N40" s="76">
        <v>0</v>
      </c>
      <c r="O40" s="77">
        <v>0</v>
      </c>
      <c r="P40" s="76">
        <v>0</v>
      </c>
      <c r="Q40" s="77">
        <v>0</v>
      </c>
      <c r="R40" s="76">
        <v>13.287000000000001</v>
      </c>
      <c r="S40" s="77">
        <v>1385.9695190787988</v>
      </c>
      <c r="T40" s="76">
        <v>0</v>
      </c>
      <c r="U40" s="77">
        <v>0</v>
      </c>
      <c r="V40" s="76">
        <v>4.9000000000000002E-2</v>
      </c>
      <c r="W40" s="77">
        <v>1296</v>
      </c>
      <c r="X40" s="76">
        <v>0</v>
      </c>
      <c r="Y40" s="77">
        <v>0</v>
      </c>
      <c r="Z40" s="76">
        <v>0</v>
      </c>
      <c r="AA40" s="77">
        <v>0</v>
      </c>
      <c r="AB40" s="76">
        <v>0</v>
      </c>
      <c r="AC40" s="77">
        <v>0</v>
      </c>
      <c r="AD40" s="76">
        <v>4.3949999999999996</v>
      </c>
      <c r="AE40" s="77">
        <v>608.11968145620017</v>
      </c>
      <c r="AF40" s="76">
        <v>0</v>
      </c>
      <c r="AG40" s="77">
        <v>0</v>
      </c>
      <c r="AH40" s="76">
        <v>876.654</v>
      </c>
      <c r="AI40" s="77">
        <v>34.006562452233155</v>
      </c>
      <c r="AJ40" s="76">
        <v>0.318</v>
      </c>
      <c r="AK40" s="77">
        <v>129</v>
      </c>
      <c r="AL40" s="76">
        <v>2.9660000000000002</v>
      </c>
      <c r="AM40" s="77">
        <v>99.006405933917733</v>
      </c>
      <c r="AN40" s="76">
        <v>39.185000000000002</v>
      </c>
      <c r="AO40" s="77">
        <v>378.7656756411892</v>
      </c>
      <c r="AP40" s="76">
        <v>94.099000000000004</v>
      </c>
      <c r="AQ40" s="77">
        <v>131.01595128534839</v>
      </c>
      <c r="AR40" s="76">
        <v>541.48500000000001</v>
      </c>
      <c r="AS40" s="77">
        <v>168.56255482608012</v>
      </c>
      <c r="AT40" s="76">
        <v>0</v>
      </c>
      <c r="AU40" s="77">
        <v>0</v>
      </c>
      <c r="AV40" s="76">
        <v>0.11600000000000001</v>
      </c>
      <c r="AW40" s="77">
        <v>711.20689655172418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122.151</v>
      </c>
      <c r="BM40" s="77">
        <v>640.42805216494332</v>
      </c>
      <c r="BN40" s="76">
        <v>0</v>
      </c>
      <c r="BO40" s="77">
        <v>0</v>
      </c>
      <c r="BP40" s="76">
        <v>5.0350000000000001</v>
      </c>
      <c r="BQ40" s="77">
        <v>1182.1302879841112</v>
      </c>
      <c r="BR40" s="76">
        <v>0</v>
      </c>
      <c r="BS40" s="77">
        <v>0</v>
      </c>
      <c r="BT40" s="76">
        <v>0.58799999999999997</v>
      </c>
      <c r="BU40" s="77">
        <v>843.59353741496591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0</v>
      </c>
      <c r="I41" s="77">
        <v>0</v>
      </c>
      <c r="J41" s="76">
        <v>0</v>
      </c>
      <c r="K41" s="77">
        <v>0</v>
      </c>
      <c r="L41" s="76">
        <v>22</v>
      </c>
      <c r="M41" s="77">
        <v>465</v>
      </c>
      <c r="N41" s="76">
        <v>0</v>
      </c>
      <c r="O41" s="77">
        <v>0</v>
      </c>
      <c r="P41" s="76">
        <v>501</v>
      </c>
      <c r="Q41" s="77">
        <v>987</v>
      </c>
      <c r="R41" s="76">
        <v>0</v>
      </c>
      <c r="S41" s="77">
        <v>0</v>
      </c>
      <c r="T41" s="76">
        <v>217</v>
      </c>
      <c r="U41" s="77">
        <v>784</v>
      </c>
      <c r="V41" s="76">
        <v>0</v>
      </c>
      <c r="W41" s="77">
        <v>0</v>
      </c>
      <c r="X41" s="76">
        <v>5</v>
      </c>
      <c r="Y41" s="77">
        <v>494</v>
      </c>
      <c r="Z41" s="76">
        <v>0</v>
      </c>
      <c r="AA41" s="77">
        <v>0</v>
      </c>
      <c r="AB41" s="76">
        <v>14</v>
      </c>
      <c r="AC41" s="77">
        <v>837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0</v>
      </c>
      <c r="I42" s="77">
        <v>0</v>
      </c>
      <c r="J42" s="76">
        <v>0</v>
      </c>
      <c r="K42" s="77">
        <v>0</v>
      </c>
      <c r="L42" s="76">
        <v>12.401999999999999</v>
      </c>
      <c r="M42" s="77">
        <v>465.36252217384293</v>
      </c>
      <c r="N42" s="76">
        <v>0</v>
      </c>
      <c r="O42" s="77">
        <v>0</v>
      </c>
      <c r="P42" s="76">
        <v>456.839</v>
      </c>
      <c r="Q42" s="77">
        <v>922.1988621812061</v>
      </c>
      <c r="R42" s="76">
        <v>0</v>
      </c>
      <c r="S42" s="77">
        <v>0</v>
      </c>
      <c r="T42" s="76">
        <v>430.6</v>
      </c>
      <c r="U42" s="77">
        <v>571.20326521133302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8.0000000000000002E-3</v>
      </c>
      <c r="AE42" s="77">
        <v>965.25</v>
      </c>
      <c r="AF42" s="76">
        <v>6280.268</v>
      </c>
      <c r="AG42" s="77">
        <v>284.96853812607992</v>
      </c>
      <c r="AH42" s="76">
        <v>109.911</v>
      </c>
      <c r="AI42" s="77">
        <v>45.584509284784957</v>
      </c>
      <c r="AJ42" s="76">
        <v>0</v>
      </c>
      <c r="AK42" s="77">
        <v>0</v>
      </c>
      <c r="AL42" s="76">
        <v>0</v>
      </c>
      <c r="AM42" s="77">
        <v>0</v>
      </c>
      <c r="AN42" s="76">
        <v>55.819000000000003</v>
      </c>
      <c r="AO42" s="77">
        <v>388.91126677296262</v>
      </c>
      <c r="AP42" s="76">
        <v>116.34399999999999</v>
      </c>
      <c r="AQ42" s="77">
        <v>131.27285463797014</v>
      </c>
      <c r="AR42" s="76">
        <v>1307.8610000000001</v>
      </c>
      <c r="AS42" s="77">
        <v>168.47002013210886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110.782</v>
      </c>
      <c r="BM42" s="77">
        <v>545.11012619378596</v>
      </c>
      <c r="BN42" s="76">
        <v>0</v>
      </c>
      <c r="BO42" s="77">
        <v>0</v>
      </c>
      <c r="BP42" s="76">
        <v>7.0590000000000002</v>
      </c>
      <c r="BQ42" s="77">
        <v>1110.3344666383339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0.17599999999999999</v>
      </c>
      <c r="E43" s="77">
        <v>2113.7045454545455</v>
      </c>
      <c r="F43" s="76">
        <v>0</v>
      </c>
      <c r="G43" s="77">
        <v>0</v>
      </c>
      <c r="H43" s="76">
        <v>0</v>
      </c>
      <c r="I43" s="77">
        <v>0</v>
      </c>
      <c r="J43" s="76">
        <v>0</v>
      </c>
      <c r="K43" s="77">
        <v>0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0</v>
      </c>
      <c r="S43" s="77">
        <v>0</v>
      </c>
      <c r="T43" s="76">
        <v>0</v>
      </c>
      <c r="U43" s="77">
        <v>0</v>
      </c>
      <c r="V43" s="76">
        <v>0.192</v>
      </c>
      <c r="W43" s="77">
        <v>270</v>
      </c>
      <c r="X43" s="76">
        <v>0</v>
      </c>
      <c r="Y43" s="77">
        <v>0</v>
      </c>
      <c r="Z43" s="76">
        <v>0</v>
      </c>
      <c r="AA43" s="77">
        <v>0</v>
      </c>
      <c r="AB43" s="76">
        <v>0</v>
      </c>
      <c r="AC43" s="77">
        <v>0</v>
      </c>
      <c r="AD43" s="76">
        <v>0</v>
      </c>
      <c r="AE43" s="77">
        <v>0</v>
      </c>
      <c r="AF43" s="76">
        <v>0</v>
      </c>
      <c r="AG43" s="77">
        <v>0</v>
      </c>
      <c r="AH43" s="76">
        <v>131.51499999999999</v>
      </c>
      <c r="AI43" s="77">
        <v>54.602296316009578</v>
      </c>
      <c r="AJ43" s="76">
        <v>1.4790000000000001</v>
      </c>
      <c r="AK43" s="77">
        <v>126.66937119675455</v>
      </c>
      <c r="AL43" s="76">
        <v>0.32500000000000001</v>
      </c>
      <c r="AM43" s="77">
        <v>96.452307692307684</v>
      </c>
      <c r="AN43" s="76">
        <v>126.821</v>
      </c>
      <c r="AO43" s="77">
        <v>302.69168355398551</v>
      </c>
      <c r="AP43" s="76">
        <v>8.3160000000000007</v>
      </c>
      <c r="AQ43" s="77">
        <v>76.409331409331401</v>
      </c>
      <c r="AR43" s="76">
        <v>157.00299999999999</v>
      </c>
      <c r="AS43" s="77">
        <v>203.64597491767671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0.60199999999999998</v>
      </c>
      <c r="BE43" s="77">
        <v>585.42358803986713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115.898</v>
      </c>
      <c r="BM43" s="77">
        <v>704.6728934062711</v>
      </c>
      <c r="BN43" s="76">
        <v>0</v>
      </c>
      <c r="BO43" s="77">
        <v>0</v>
      </c>
      <c r="BP43" s="76">
        <v>3.3780000000000001</v>
      </c>
      <c r="BQ43" s="77">
        <v>493.34813499111903</v>
      </c>
      <c r="BR43" s="76">
        <v>0</v>
      </c>
      <c r="BS43" s="77">
        <v>0</v>
      </c>
      <c r="BT43" s="76">
        <v>1.7000000000000001E-2</v>
      </c>
      <c r="BU43" s="77">
        <v>1194.1764705882354</v>
      </c>
    </row>
    <row r="44" spans="1:73" ht="12.95" customHeight="1">
      <c r="A44" s="56"/>
      <c r="B44" s="79" t="s">
        <v>77</v>
      </c>
      <c r="C44" s="17">
        <v>31</v>
      </c>
      <c r="D44" s="76">
        <v>24.939</v>
      </c>
      <c r="E44" s="77">
        <v>3071.2289586591287</v>
      </c>
      <c r="F44" s="76">
        <v>0</v>
      </c>
      <c r="G44" s="77">
        <v>0</v>
      </c>
      <c r="H44" s="76">
        <v>0</v>
      </c>
      <c r="I44" s="77">
        <v>0</v>
      </c>
      <c r="J44" s="76">
        <v>508.15100000000001</v>
      </c>
      <c r="K44" s="77">
        <v>613.29157868428877</v>
      </c>
      <c r="L44" s="76">
        <v>0</v>
      </c>
      <c r="M44" s="77">
        <v>0</v>
      </c>
      <c r="N44" s="76">
        <v>24.25</v>
      </c>
      <c r="O44" s="77">
        <v>2087.6564123711341</v>
      </c>
      <c r="P44" s="76">
        <v>0</v>
      </c>
      <c r="Q44" s="77">
        <v>0</v>
      </c>
      <c r="R44" s="76">
        <v>162.34899999999999</v>
      </c>
      <c r="S44" s="77">
        <v>1481.6471059261221</v>
      </c>
      <c r="T44" s="76">
        <v>0</v>
      </c>
      <c r="U44" s="77">
        <v>0</v>
      </c>
      <c r="V44" s="76">
        <v>28.39</v>
      </c>
      <c r="W44" s="77">
        <v>917.68344487495597</v>
      </c>
      <c r="X44" s="76">
        <v>0</v>
      </c>
      <c r="Y44" s="77">
        <v>0</v>
      </c>
      <c r="Z44" s="76">
        <v>16.012</v>
      </c>
      <c r="AA44" s="77">
        <v>1430.38452410692</v>
      </c>
      <c r="AB44" s="76">
        <v>0</v>
      </c>
      <c r="AC44" s="77">
        <v>0</v>
      </c>
      <c r="AD44" s="76">
        <v>0.83599999999999997</v>
      </c>
      <c r="AE44" s="77">
        <v>465.41028708133967</v>
      </c>
      <c r="AF44" s="76">
        <v>0</v>
      </c>
      <c r="AG44" s="77">
        <v>0</v>
      </c>
      <c r="AH44" s="76">
        <v>0</v>
      </c>
      <c r="AI44" s="77">
        <v>0</v>
      </c>
      <c r="AJ44" s="76">
        <v>0</v>
      </c>
      <c r="AK44" s="77">
        <v>0</v>
      </c>
      <c r="AL44" s="76">
        <v>0</v>
      </c>
      <c r="AM44" s="77">
        <v>0</v>
      </c>
      <c r="AN44" s="76">
        <v>1.0999999999999999E-2</v>
      </c>
      <c r="AO44" s="77">
        <v>419.81818181818181</v>
      </c>
      <c r="AP44" s="76">
        <v>0</v>
      </c>
      <c r="AQ44" s="77">
        <v>0</v>
      </c>
      <c r="AR44" s="76">
        <v>0</v>
      </c>
      <c r="AS44" s="77">
        <v>0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0</v>
      </c>
      <c r="BE44" s="77">
        <v>0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1.2E-2</v>
      </c>
      <c r="BM44" s="77">
        <v>231.25</v>
      </c>
      <c r="BN44" s="76">
        <v>0</v>
      </c>
      <c r="BO44" s="77">
        <v>0</v>
      </c>
      <c r="BP44" s="76">
        <v>1.4999999999999999E-2</v>
      </c>
      <c r="BQ44" s="77">
        <v>847.8</v>
      </c>
      <c r="BR44" s="76">
        <v>0</v>
      </c>
      <c r="BS44" s="77">
        <v>0</v>
      </c>
      <c r="BT44" s="76">
        <v>0</v>
      </c>
      <c r="BU44" s="77">
        <v>0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0.93899999999999995</v>
      </c>
      <c r="E46" s="77">
        <v>1723.9275825346112</v>
      </c>
      <c r="F46" s="76">
        <v>0</v>
      </c>
      <c r="G46" s="77">
        <v>0</v>
      </c>
      <c r="H46" s="76">
        <v>0</v>
      </c>
      <c r="I46" s="77">
        <v>0</v>
      </c>
      <c r="J46" s="76">
        <v>58.625999999999998</v>
      </c>
      <c r="K46" s="77">
        <v>272.65552826391018</v>
      </c>
      <c r="L46" s="76">
        <v>0</v>
      </c>
      <c r="M46" s="77">
        <v>0</v>
      </c>
      <c r="N46" s="76">
        <v>0</v>
      </c>
      <c r="O46" s="77">
        <v>0</v>
      </c>
      <c r="P46" s="76">
        <v>0</v>
      </c>
      <c r="Q46" s="77">
        <v>0</v>
      </c>
      <c r="R46" s="76">
        <v>2.976</v>
      </c>
      <c r="S46" s="77">
        <v>1593.7311827956989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46.094999999999999</v>
      </c>
      <c r="AE46" s="77">
        <v>493.71547890226708</v>
      </c>
      <c r="AF46" s="76">
        <v>0</v>
      </c>
      <c r="AG46" s="77">
        <v>0</v>
      </c>
      <c r="AH46" s="76">
        <v>0</v>
      </c>
      <c r="AI46" s="77">
        <v>0</v>
      </c>
      <c r="AJ46" s="76">
        <v>1.7999999999999999E-2</v>
      </c>
      <c r="AK46" s="77">
        <v>484.61111111111109</v>
      </c>
      <c r="AL46" s="76">
        <v>0.379</v>
      </c>
      <c r="AM46" s="77">
        <v>51.899736147757253</v>
      </c>
      <c r="AN46" s="76">
        <v>0.68200000000000005</v>
      </c>
      <c r="AO46" s="77">
        <v>866.30645161290317</v>
      </c>
      <c r="AP46" s="76">
        <v>0</v>
      </c>
      <c r="AQ46" s="77">
        <v>0</v>
      </c>
      <c r="AR46" s="76">
        <v>11.598000000000001</v>
      </c>
      <c r="AS46" s="77">
        <v>42.030350060355232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0.06</v>
      </c>
      <c r="BE46" s="77">
        <v>790.55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1.5740000000000001</v>
      </c>
      <c r="BM46" s="77">
        <v>1127.8062261753496</v>
      </c>
      <c r="BN46" s="76">
        <v>0</v>
      </c>
      <c r="BO46" s="77">
        <v>0</v>
      </c>
      <c r="BP46" s="76">
        <v>0.10199999999999999</v>
      </c>
      <c r="BQ46" s="77">
        <v>845.2058823529411</v>
      </c>
      <c r="BR46" s="76">
        <v>0</v>
      </c>
      <c r="BS46" s="77">
        <v>0</v>
      </c>
      <c r="BT46" s="76">
        <v>0</v>
      </c>
      <c r="BU46" s="77">
        <v>0</v>
      </c>
    </row>
    <row r="47" spans="1:73" ht="12.95" customHeight="1">
      <c r="A47" s="56"/>
      <c r="B47" s="73" t="s">
        <v>79</v>
      </c>
      <c r="C47" s="17">
        <v>33</v>
      </c>
      <c r="D47" s="76">
        <v>0</v>
      </c>
      <c r="E47" s="77">
        <v>0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0</v>
      </c>
      <c r="AE47" s="77">
        <v>0</v>
      </c>
      <c r="AF47" s="76">
        <v>0</v>
      </c>
      <c r="AG47" s="77">
        <v>0</v>
      </c>
      <c r="AH47" s="76">
        <v>13060</v>
      </c>
      <c r="AI47" s="77">
        <v>47</v>
      </c>
      <c r="AJ47" s="76">
        <v>0</v>
      </c>
      <c r="AK47" s="77">
        <v>0</v>
      </c>
      <c r="AL47" s="76">
        <v>0</v>
      </c>
      <c r="AM47" s="77">
        <v>0</v>
      </c>
      <c r="AN47" s="76">
        <v>0</v>
      </c>
      <c r="AO47" s="77">
        <v>0</v>
      </c>
      <c r="AP47" s="76">
        <v>0</v>
      </c>
      <c r="AQ47" s="77">
        <v>0</v>
      </c>
      <c r="AR47" s="76">
        <v>2135</v>
      </c>
      <c r="AS47" s="77">
        <v>95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6.08</v>
      </c>
      <c r="BE47" s="77">
        <v>1035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0</v>
      </c>
      <c r="BM47" s="77">
        <v>0</v>
      </c>
      <c r="BN47" s="76">
        <v>0</v>
      </c>
      <c r="BO47" s="77">
        <v>0</v>
      </c>
      <c r="BP47" s="76">
        <v>0</v>
      </c>
      <c r="BQ47" s="77">
        <v>0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0</v>
      </c>
      <c r="AE48" s="77">
        <v>0</v>
      </c>
      <c r="AF48" s="76">
        <v>0</v>
      </c>
      <c r="AG48" s="77">
        <v>0</v>
      </c>
      <c r="AH48" s="76">
        <v>899.50599999999997</v>
      </c>
      <c r="AI48" s="77">
        <v>40.141439856988164</v>
      </c>
      <c r="AJ48" s="76">
        <v>0.77700000000000002</v>
      </c>
      <c r="AK48" s="77">
        <v>140.59459459459458</v>
      </c>
      <c r="AL48" s="76">
        <v>0</v>
      </c>
      <c r="AM48" s="77">
        <v>0</v>
      </c>
      <c r="AN48" s="76">
        <v>32.448</v>
      </c>
      <c r="AO48" s="77">
        <v>205.19434171597632</v>
      </c>
      <c r="AP48" s="76">
        <v>0</v>
      </c>
      <c r="AQ48" s="77">
        <v>0</v>
      </c>
      <c r="AR48" s="76">
        <v>260.20600000000002</v>
      </c>
      <c r="AS48" s="77">
        <v>98.469036071420334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18.390999999999998</v>
      </c>
      <c r="BE48" s="77">
        <v>1080.227720080474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30.106999999999999</v>
      </c>
      <c r="BM48" s="77">
        <v>331.75802969409108</v>
      </c>
      <c r="BN48" s="76">
        <v>11.138</v>
      </c>
      <c r="BO48" s="77">
        <v>899.23343508708922</v>
      </c>
      <c r="BP48" s="76">
        <v>26.306000000000001</v>
      </c>
      <c r="BQ48" s="77">
        <v>1237.9803466889682</v>
      </c>
      <c r="BR48" s="76">
        <v>0</v>
      </c>
      <c r="BS48" s="77">
        <v>0</v>
      </c>
      <c r="BT48" s="76">
        <v>0.30199999999999999</v>
      </c>
      <c r="BU48" s="77">
        <v>1637.023178807947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13.722</v>
      </c>
      <c r="AI49" s="77">
        <v>328</v>
      </c>
      <c r="AJ49" s="76">
        <v>0</v>
      </c>
      <c r="AK49" s="77">
        <v>0</v>
      </c>
      <c r="AL49" s="76">
        <v>0</v>
      </c>
      <c r="AM49" s="77">
        <v>0</v>
      </c>
      <c r="AN49" s="76">
        <v>33.985999999999997</v>
      </c>
      <c r="AO49" s="77">
        <v>454</v>
      </c>
      <c r="AP49" s="76">
        <v>0</v>
      </c>
      <c r="AQ49" s="77">
        <v>0</v>
      </c>
      <c r="AR49" s="76">
        <v>12.116</v>
      </c>
      <c r="AS49" s="77">
        <v>220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23.785</v>
      </c>
      <c r="BE49" s="77">
        <v>728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1.43</v>
      </c>
      <c r="AE50" s="77">
        <v>863</v>
      </c>
      <c r="AF50" s="76">
        <v>0</v>
      </c>
      <c r="AG50" s="77">
        <v>0</v>
      </c>
      <c r="AH50" s="76">
        <v>0.63</v>
      </c>
      <c r="AI50" s="77">
        <v>332.10793650793653</v>
      </c>
      <c r="AJ50" s="76">
        <v>0</v>
      </c>
      <c r="AK50" s="77">
        <v>0</v>
      </c>
      <c r="AL50" s="76">
        <v>0.77</v>
      </c>
      <c r="AM50" s="77">
        <v>793.561038961039</v>
      </c>
      <c r="AN50" s="76">
        <v>3.919</v>
      </c>
      <c r="AO50" s="77">
        <v>1016.7315641745342</v>
      </c>
      <c r="AP50" s="76">
        <v>8.6999999999999994E-2</v>
      </c>
      <c r="AQ50" s="77">
        <v>318.04597701149424</v>
      </c>
      <c r="AR50" s="76">
        <v>13.446999999999999</v>
      </c>
      <c r="AS50" s="77">
        <v>422.49691380977168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14.297000000000001</v>
      </c>
      <c r="BE50" s="77">
        <v>686.631041477233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12.218999999999999</v>
      </c>
      <c r="BM50" s="77">
        <v>501.70382191668716</v>
      </c>
      <c r="BN50" s="76">
        <v>1.093</v>
      </c>
      <c r="BO50" s="77">
        <v>311.16925892040257</v>
      </c>
      <c r="BP50" s="76">
        <v>26.442</v>
      </c>
      <c r="BQ50" s="77">
        <v>731.66004840783603</v>
      </c>
      <c r="BR50" s="76">
        <v>0</v>
      </c>
      <c r="BS50" s="77">
        <v>0</v>
      </c>
      <c r="BT50" s="76">
        <v>1.6240000000000001</v>
      </c>
      <c r="BU50" s="77">
        <v>2323.9464285714284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0.49399999999999999</v>
      </c>
      <c r="E52" s="77">
        <v>1130.6781376518218</v>
      </c>
      <c r="F52" s="76">
        <v>0</v>
      </c>
      <c r="G52" s="77">
        <v>0</v>
      </c>
      <c r="H52" s="76">
        <v>0</v>
      </c>
      <c r="I52" s="77">
        <v>0</v>
      </c>
      <c r="J52" s="76">
        <v>3.9E-2</v>
      </c>
      <c r="K52" s="77">
        <v>271.79487179487182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0.36699999999999999</v>
      </c>
      <c r="S52" s="77">
        <v>794.83923705722066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109.113</v>
      </c>
      <c r="AE52" s="77">
        <v>589.16780768561034</v>
      </c>
      <c r="AF52" s="76">
        <v>0</v>
      </c>
      <c r="AG52" s="77">
        <v>0</v>
      </c>
      <c r="AH52" s="76">
        <v>0</v>
      </c>
      <c r="AI52" s="77">
        <v>0</v>
      </c>
      <c r="AJ52" s="76">
        <v>80.578000000000003</v>
      </c>
      <c r="AK52" s="77">
        <v>67.460038720246217</v>
      </c>
      <c r="AL52" s="76">
        <v>71.364999999999995</v>
      </c>
      <c r="AM52" s="77">
        <v>44.546472360400756</v>
      </c>
      <c r="AN52" s="76">
        <v>0.60099999999999998</v>
      </c>
      <c r="AO52" s="77">
        <v>523.63394342762069</v>
      </c>
      <c r="AP52" s="76">
        <v>7.7069999999999999</v>
      </c>
      <c r="AQ52" s="77">
        <v>159.48099130660438</v>
      </c>
      <c r="AR52" s="76">
        <v>8.6300000000000008</v>
      </c>
      <c r="AS52" s="77">
        <v>111.50845886442642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1.361</v>
      </c>
      <c r="BE52" s="77">
        <v>395.46436443791328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1.881</v>
      </c>
      <c r="BM52" s="77">
        <v>540.76555023923447</v>
      </c>
      <c r="BN52" s="76">
        <v>0</v>
      </c>
      <c r="BO52" s="77">
        <v>0</v>
      </c>
      <c r="BP52" s="76">
        <v>2.5819999999999999</v>
      </c>
      <c r="BQ52" s="77">
        <v>588.31797056545315</v>
      </c>
      <c r="BR52" s="76">
        <v>0</v>
      </c>
      <c r="BS52" s="77">
        <v>0</v>
      </c>
      <c r="BT52" s="76">
        <v>2.4E-2</v>
      </c>
      <c r="BU52" s="77">
        <v>2541.291666666667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6.6000000000000003E-2</v>
      </c>
      <c r="AE53" s="77">
        <v>589.09090909090912</v>
      </c>
      <c r="AF53" s="76">
        <v>0</v>
      </c>
      <c r="AG53" s="77">
        <v>0</v>
      </c>
      <c r="AH53" s="76">
        <v>575.65800000000002</v>
      </c>
      <c r="AI53" s="77">
        <v>41.028172977705509</v>
      </c>
      <c r="AJ53" s="76">
        <v>7.4480000000000004</v>
      </c>
      <c r="AK53" s="77">
        <v>89.323308270676691</v>
      </c>
      <c r="AL53" s="76">
        <v>0</v>
      </c>
      <c r="AM53" s="77">
        <v>0</v>
      </c>
      <c r="AN53" s="76">
        <v>612.16</v>
      </c>
      <c r="AO53" s="77">
        <v>263.73331481965499</v>
      </c>
      <c r="AP53" s="76">
        <v>21.704000000000001</v>
      </c>
      <c r="AQ53" s="77">
        <v>148.05713232583858</v>
      </c>
      <c r="AR53" s="76">
        <v>2847.5010000000002</v>
      </c>
      <c r="AS53" s="77">
        <v>81.127049296909817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22.587</v>
      </c>
      <c r="BE53" s="77">
        <v>930.35874618143168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38.058999999999997</v>
      </c>
      <c r="BM53" s="77">
        <v>434.26768963976986</v>
      </c>
      <c r="BN53" s="76">
        <v>0.88200000000000001</v>
      </c>
      <c r="BO53" s="77">
        <v>596.66893424036277</v>
      </c>
      <c r="BP53" s="76">
        <v>1.69</v>
      </c>
      <c r="BQ53" s="77">
        <v>1266.9786982248522</v>
      </c>
      <c r="BR53" s="76">
        <v>0</v>
      </c>
      <c r="BS53" s="77">
        <v>0</v>
      </c>
      <c r="BT53" s="76">
        <v>1.379</v>
      </c>
      <c r="BU53" s="77">
        <v>1405.9811457577955</v>
      </c>
    </row>
    <row r="54" spans="1:73" ht="12.95" customHeight="1">
      <c r="A54" s="56"/>
      <c r="B54" s="73" t="s">
        <v>85</v>
      </c>
      <c r="C54" s="17">
        <v>39</v>
      </c>
      <c r="D54" s="76">
        <v>0.151</v>
      </c>
      <c r="E54" s="77">
        <v>3368.3841059602651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4.0000000000000001E-3</v>
      </c>
      <c r="S54" s="77">
        <v>3196.75</v>
      </c>
      <c r="T54" s="76">
        <v>0</v>
      </c>
      <c r="U54" s="77">
        <v>0</v>
      </c>
      <c r="V54" s="76">
        <v>0</v>
      </c>
      <c r="W54" s="77">
        <v>0</v>
      </c>
      <c r="X54" s="76">
        <v>0</v>
      </c>
      <c r="Y54" s="77">
        <v>0</v>
      </c>
      <c r="Z54" s="76">
        <v>0</v>
      </c>
      <c r="AA54" s="77">
        <v>0</v>
      </c>
      <c r="AB54" s="76">
        <v>0</v>
      </c>
      <c r="AC54" s="77">
        <v>0</v>
      </c>
      <c r="AD54" s="76">
        <v>0</v>
      </c>
      <c r="AE54" s="77">
        <v>0</v>
      </c>
      <c r="AF54" s="76">
        <v>0</v>
      </c>
      <c r="AG54" s="77">
        <v>0</v>
      </c>
      <c r="AH54" s="76">
        <v>129.10400000000001</v>
      </c>
      <c r="AI54" s="77">
        <v>46.136765708266203</v>
      </c>
      <c r="AJ54" s="76">
        <v>1.29</v>
      </c>
      <c r="AK54" s="77">
        <v>109.17209302325581</v>
      </c>
      <c r="AL54" s="76">
        <v>0</v>
      </c>
      <c r="AM54" s="77">
        <v>0</v>
      </c>
      <c r="AN54" s="76">
        <v>855.71299999999997</v>
      </c>
      <c r="AO54" s="77">
        <v>324.78943874873937</v>
      </c>
      <c r="AP54" s="76">
        <v>37.279000000000003</v>
      </c>
      <c r="AQ54" s="77">
        <v>163.67016282625607</v>
      </c>
      <c r="AR54" s="76">
        <v>1742.4570000000001</v>
      </c>
      <c r="AS54" s="77">
        <v>83.953213192635459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2.8220000000000001</v>
      </c>
      <c r="BE54" s="77">
        <v>491.39617292700211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50.484000000000002</v>
      </c>
      <c r="BM54" s="77">
        <v>363.29981776404401</v>
      </c>
      <c r="BN54" s="76">
        <v>7.0999999999999994E-2</v>
      </c>
      <c r="BO54" s="77">
        <v>450.25352112676057</v>
      </c>
      <c r="BP54" s="76">
        <v>20.600999999999999</v>
      </c>
      <c r="BQ54" s="77">
        <v>808.15911848939379</v>
      </c>
      <c r="BR54" s="76">
        <v>0</v>
      </c>
      <c r="BS54" s="77">
        <v>0</v>
      </c>
      <c r="BT54" s="76">
        <v>1.1080000000000001</v>
      </c>
      <c r="BU54" s="77">
        <v>2273.5559566787001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0.23400000000000001</v>
      </c>
      <c r="AE55" s="77">
        <v>180</v>
      </c>
      <c r="AF55" s="76">
        <v>0</v>
      </c>
      <c r="AG55" s="77">
        <v>0</v>
      </c>
      <c r="AH55" s="76">
        <v>1374.7470000000001</v>
      </c>
      <c r="AI55" s="77">
        <v>51.209791328877245</v>
      </c>
      <c r="AJ55" s="76">
        <v>48.287999999999997</v>
      </c>
      <c r="AK55" s="77">
        <v>83.660743870112654</v>
      </c>
      <c r="AL55" s="76">
        <v>3.5999999999999997E-2</v>
      </c>
      <c r="AM55" s="77">
        <v>30</v>
      </c>
      <c r="AN55" s="76">
        <v>1481.9380000000001</v>
      </c>
      <c r="AO55" s="77">
        <v>277.97227481851468</v>
      </c>
      <c r="AP55" s="76">
        <v>13.146000000000001</v>
      </c>
      <c r="AQ55" s="77">
        <v>50.433668035904461</v>
      </c>
      <c r="AR55" s="76">
        <v>5460.3029999999999</v>
      </c>
      <c r="AS55" s="77">
        <v>96.160812870641067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13.004</v>
      </c>
      <c r="BE55" s="77">
        <v>603.11904029529376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782.46799999999996</v>
      </c>
      <c r="BM55" s="77">
        <v>222.02810338569756</v>
      </c>
      <c r="BN55" s="76">
        <v>2.8000000000000001E-2</v>
      </c>
      <c r="BO55" s="77">
        <v>339.42857142857144</v>
      </c>
      <c r="BP55" s="76">
        <v>2.8460000000000001</v>
      </c>
      <c r="BQ55" s="77">
        <v>682.60857343640203</v>
      </c>
      <c r="BR55" s="76">
        <v>0</v>
      </c>
      <c r="BS55" s="77">
        <v>0</v>
      </c>
      <c r="BT55" s="76">
        <v>5.0999999999999997E-2</v>
      </c>
      <c r="BU55" s="77">
        <v>1553.294117647059</v>
      </c>
    </row>
    <row r="56" spans="1:73" ht="12.95" customHeight="1">
      <c r="A56" s="56"/>
      <c r="B56" s="73" t="s">
        <v>87</v>
      </c>
      <c r="C56" s="17">
        <v>41</v>
      </c>
      <c r="D56" s="76">
        <v>0</v>
      </c>
      <c r="E56" s="77">
        <v>0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5.2439999999999998</v>
      </c>
      <c r="AE56" s="77">
        <v>579.30854309687265</v>
      </c>
      <c r="AF56" s="76">
        <v>0</v>
      </c>
      <c r="AG56" s="77">
        <v>0</v>
      </c>
      <c r="AH56" s="76">
        <v>900.94399999999996</v>
      </c>
      <c r="AI56" s="77">
        <v>53.052094247811191</v>
      </c>
      <c r="AJ56" s="76">
        <v>1840.3910000000001</v>
      </c>
      <c r="AK56" s="77">
        <v>54.663577468048906</v>
      </c>
      <c r="AL56" s="76">
        <v>100.494</v>
      </c>
      <c r="AM56" s="77">
        <v>49.812466415905426</v>
      </c>
      <c r="AN56" s="76">
        <v>395.56099999999998</v>
      </c>
      <c r="AO56" s="77">
        <v>346.59953584908521</v>
      </c>
      <c r="AP56" s="76">
        <v>20.361000000000001</v>
      </c>
      <c r="AQ56" s="77">
        <v>111.47959334020923</v>
      </c>
      <c r="AR56" s="76">
        <v>627.72199999999998</v>
      </c>
      <c r="AS56" s="77">
        <v>114.16357878168998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4.4870000000000001</v>
      </c>
      <c r="BE56" s="77">
        <v>799.95096946735009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2873.4780000000001</v>
      </c>
      <c r="BM56" s="77">
        <v>344.62687551462028</v>
      </c>
      <c r="BN56" s="76">
        <v>1.89</v>
      </c>
      <c r="BO56" s="77">
        <v>426.85714285714283</v>
      </c>
      <c r="BP56" s="76">
        <v>172.50700000000001</v>
      </c>
      <c r="BQ56" s="77">
        <v>745.9559032387092</v>
      </c>
      <c r="BR56" s="76">
        <v>0</v>
      </c>
      <c r="BS56" s="77">
        <v>0</v>
      </c>
      <c r="BT56" s="76">
        <v>7.6920000000000002</v>
      </c>
      <c r="BU56" s="77">
        <v>1947.6977379095163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0</v>
      </c>
      <c r="K58" s="77">
        <v>0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0</v>
      </c>
      <c r="S58" s="77">
        <v>0</v>
      </c>
      <c r="T58" s="76">
        <v>0</v>
      </c>
      <c r="U58" s="77">
        <v>0</v>
      </c>
      <c r="V58" s="76">
        <v>0</v>
      </c>
      <c r="W58" s="77">
        <v>0</v>
      </c>
      <c r="X58" s="76">
        <v>0</v>
      </c>
      <c r="Y58" s="77">
        <v>0</v>
      </c>
      <c r="Z58" s="76">
        <v>0</v>
      </c>
      <c r="AA58" s="77">
        <v>0</v>
      </c>
      <c r="AB58" s="76">
        <v>0</v>
      </c>
      <c r="AC58" s="77">
        <v>0</v>
      </c>
      <c r="AD58" s="76">
        <v>0.19800000000000001</v>
      </c>
      <c r="AE58" s="77">
        <v>513.54545454545462</v>
      </c>
      <c r="AF58" s="76">
        <v>0</v>
      </c>
      <c r="AG58" s="77">
        <v>0</v>
      </c>
      <c r="AH58" s="76">
        <v>990.69</v>
      </c>
      <c r="AI58" s="77">
        <v>53.903260353894758</v>
      </c>
      <c r="AJ58" s="76">
        <v>209.91399999999999</v>
      </c>
      <c r="AK58" s="77">
        <v>58.141076821936601</v>
      </c>
      <c r="AL58" s="76">
        <v>0.27</v>
      </c>
      <c r="AM58" s="77">
        <v>30</v>
      </c>
      <c r="AN58" s="76">
        <v>459.76</v>
      </c>
      <c r="AO58" s="77">
        <v>243.80948320863058</v>
      </c>
      <c r="AP58" s="76">
        <v>36.218000000000004</v>
      </c>
      <c r="AQ58" s="77">
        <v>101.16836931912309</v>
      </c>
      <c r="AR58" s="76">
        <v>1364.934</v>
      </c>
      <c r="AS58" s="77">
        <v>102.04934744097517</v>
      </c>
      <c r="AT58" s="76">
        <v>0</v>
      </c>
      <c r="AU58" s="77">
        <v>0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5.54</v>
      </c>
      <c r="BE58" s="77">
        <v>442.74151624548733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49.136000000000003</v>
      </c>
      <c r="BM58" s="77">
        <v>494.65245441224357</v>
      </c>
      <c r="BN58" s="76">
        <v>1.8</v>
      </c>
      <c r="BO58" s="77">
        <v>203.52</v>
      </c>
      <c r="BP58" s="76">
        <v>22.477</v>
      </c>
      <c r="BQ58" s="77">
        <v>537.57351959781113</v>
      </c>
      <c r="BR58" s="76">
        <v>0</v>
      </c>
      <c r="BS58" s="77">
        <v>0</v>
      </c>
      <c r="BT58" s="76">
        <v>0.30399999999999999</v>
      </c>
      <c r="BU58" s="77">
        <v>551.72368421052636</v>
      </c>
    </row>
    <row r="59" spans="1:73" ht="12.95" customHeight="1">
      <c r="A59" s="56"/>
      <c r="B59" s="73" t="s">
        <v>89</v>
      </c>
      <c r="C59" s="17">
        <v>43</v>
      </c>
      <c r="D59" s="76">
        <v>0.72699999999999998</v>
      </c>
      <c r="E59" s="77">
        <v>2200.8514442916094</v>
      </c>
      <c r="F59" s="76">
        <v>0</v>
      </c>
      <c r="G59" s="77">
        <v>0</v>
      </c>
      <c r="H59" s="76">
        <v>0</v>
      </c>
      <c r="I59" s="77">
        <v>0</v>
      </c>
      <c r="J59" s="76">
        <v>0</v>
      </c>
      <c r="K59" s="77">
        <v>0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0</v>
      </c>
      <c r="S59" s="77">
        <v>0</v>
      </c>
      <c r="T59" s="76">
        <v>0</v>
      </c>
      <c r="U59" s="77">
        <v>0</v>
      </c>
      <c r="V59" s="76">
        <v>0</v>
      </c>
      <c r="W59" s="77">
        <v>0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2E-3</v>
      </c>
      <c r="AE59" s="77">
        <v>1080</v>
      </c>
      <c r="AF59" s="76">
        <v>0</v>
      </c>
      <c r="AG59" s="77">
        <v>0</v>
      </c>
      <c r="AH59" s="76">
        <v>0.17100000000000001</v>
      </c>
      <c r="AI59" s="77">
        <v>1160.2105263157896</v>
      </c>
      <c r="AJ59" s="76">
        <v>0</v>
      </c>
      <c r="AK59" s="77">
        <v>0</v>
      </c>
      <c r="AL59" s="76">
        <v>33.889000000000003</v>
      </c>
      <c r="AM59" s="77">
        <v>114.99713771430258</v>
      </c>
      <c r="AN59" s="76">
        <v>197.52199999999999</v>
      </c>
      <c r="AO59" s="77">
        <v>338.17019369994227</v>
      </c>
      <c r="AP59" s="76">
        <v>105.35299999999999</v>
      </c>
      <c r="AQ59" s="77">
        <v>94.945801258625764</v>
      </c>
      <c r="AR59" s="76">
        <v>31.081</v>
      </c>
      <c r="AS59" s="77">
        <v>210.00025739197582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1.776</v>
      </c>
      <c r="BE59" s="77">
        <v>563.59909909909913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38.463000000000001</v>
      </c>
      <c r="BM59" s="77">
        <v>463.76260302108517</v>
      </c>
      <c r="BN59" s="76">
        <v>0.35299999999999998</v>
      </c>
      <c r="BO59" s="77">
        <v>1209.4164305949007</v>
      </c>
      <c r="BP59" s="76">
        <v>7.0679999999999996</v>
      </c>
      <c r="BQ59" s="77">
        <v>1194.7449066213921</v>
      </c>
      <c r="BR59" s="76">
        <v>0</v>
      </c>
      <c r="BS59" s="77">
        <v>0</v>
      </c>
      <c r="BT59" s="76">
        <v>0.96399999999999997</v>
      </c>
      <c r="BU59" s="77">
        <v>2335.6659751037346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0</v>
      </c>
      <c r="S60" s="77">
        <v>0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2.1000000000000001E-2</v>
      </c>
      <c r="AE60" s="77">
        <v>685.28571428571433</v>
      </c>
      <c r="AF60" s="76">
        <v>0</v>
      </c>
      <c r="AG60" s="77">
        <v>0</v>
      </c>
      <c r="AH60" s="76">
        <v>0</v>
      </c>
      <c r="AI60" s="77">
        <v>0</v>
      </c>
      <c r="AJ60" s="76">
        <v>139.904</v>
      </c>
      <c r="AK60" s="77">
        <v>174.12334172003662</v>
      </c>
      <c r="AL60" s="76">
        <v>1.0329999999999999</v>
      </c>
      <c r="AM60" s="77">
        <v>7.9138431752178127</v>
      </c>
      <c r="AN60" s="76">
        <v>107.866</v>
      </c>
      <c r="AO60" s="77">
        <v>251.13231231342593</v>
      </c>
      <c r="AP60" s="76">
        <v>458.21</v>
      </c>
      <c r="AQ60" s="77">
        <v>95.761796992645301</v>
      </c>
      <c r="AR60" s="76">
        <v>53.917000000000002</v>
      </c>
      <c r="AS60" s="77">
        <v>141.26833837194206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0</v>
      </c>
      <c r="BE60" s="77">
        <v>0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29.803000000000001</v>
      </c>
      <c r="BM60" s="77">
        <v>463.50806965741702</v>
      </c>
      <c r="BN60" s="76">
        <v>0</v>
      </c>
      <c r="BO60" s="77">
        <v>0</v>
      </c>
      <c r="BP60" s="76">
        <v>0.13</v>
      </c>
      <c r="BQ60" s="77">
        <v>495.64615384615382</v>
      </c>
      <c r="BR60" s="76">
        <v>0</v>
      </c>
      <c r="BS60" s="77">
        <v>0</v>
      </c>
      <c r="BT60" s="76">
        <v>0</v>
      </c>
      <c r="BU60" s="77">
        <v>0</v>
      </c>
    </row>
    <row r="61" spans="1:73" ht="12.95" customHeight="1">
      <c r="A61" s="56"/>
      <c r="B61" s="73" t="s">
        <v>91</v>
      </c>
      <c r="C61" s="17">
        <v>45</v>
      </c>
      <c r="D61" s="76">
        <v>0.52300000000000002</v>
      </c>
      <c r="E61" s="77">
        <v>3922.6921606118549</v>
      </c>
      <c r="F61" s="76">
        <v>0</v>
      </c>
      <c r="G61" s="77">
        <v>0</v>
      </c>
      <c r="H61" s="76">
        <v>0</v>
      </c>
      <c r="I61" s="77">
        <v>0</v>
      </c>
      <c r="J61" s="76">
        <v>13.077999999999999</v>
      </c>
      <c r="K61" s="77">
        <v>429.12769536626394</v>
      </c>
      <c r="L61" s="76">
        <v>0</v>
      </c>
      <c r="M61" s="77">
        <v>0</v>
      </c>
      <c r="N61" s="76">
        <v>0.2</v>
      </c>
      <c r="O61" s="77">
        <v>2302.56</v>
      </c>
      <c r="P61" s="76">
        <v>0</v>
      </c>
      <c r="Q61" s="77">
        <v>0</v>
      </c>
      <c r="R61" s="76">
        <v>18.785</v>
      </c>
      <c r="S61" s="77">
        <v>2040.4375299441042</v>
      </c>
      <c r="T61" s="76">
        <v>0</v>
      </c>
      <c r="U61" s="77">
        <v>0</v>
      </c>
      <c r="V61" s="76">
        <v>3.214</v>
      </c>
      <c r="W61" s="77">
        <v>1252.80087118855</v>
      </c>
      <c r="X61" s="76">
        <v>0</v>
      </c>
      <c r="Y61" s="77">
        <v>0</v>
      </c>
      <c r="Z61" s="76">
        <v>0.25600000000000001</v>
      </c>
      <c r="AA61" s="77">
        <v>735.76953125</v>
      </c>
      <c r="AB61" s="76">
        <v>0</v>
      </c>
      <c r="AC61" s="77">
        <v>0</v>
      </c>
      <c r="AD61" s="76">
        <v>1.306</v>
      </c>
      <c r="AE61" s="77">
        <v>355.90352220520674</v>
      </c>
      <c r="AF61" s="76">
        <v>0</v>
      </c>
      <c r="AG61" s="77">
        <v>0</v>
      </c>
      <c r="AH61" s="76">
        <v>0</v>
      </c>
      <c r="AI61" s="77">
        <v>0</v>
      </c>
      <c r="AJ61" s="76">
        <v>0</v>
      </c>
      <c r="AK61" s="77">
        <v>0</v>
      </c>
      <c r="AL61" s="76">
        <v>0</v>
      </c>
      <c r="AM61" s="77">
        <v>0</v>
      </c>
      <c r="AN61" s="76">
        <v>0.54200000000000004</v>
      </c>
      <c r="AO61" s="77">
        <v>429.3357933579336</v>
      </c>
      <c r="AP61" s="76">
        <v>0</v>
      </c>
      <c r="AQ61" s="77">
        <v>0</v>
      </c>
      <c r="AR61" s="76">
        <v>1E-3</v>
      </c>
      <c r="AS61" s="77">
        <v>216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1.4E-2</v>
      </c>
      <c r="BM61" s="77">
        <v>256.07142857142856</v>
      </c>
      <c r="BN61" s="76">
        <v>5.0000000000000001E-3</v>
      </c>
      <c r="BO61" s="77">
        <v>857.6</v>
      </c>
      <c r="BP61" s="76">
        <v>8.0000000000000002E-3</v>
      </c>
      <c r="BQ61" s="77">
        <v>970.625</v>
      </c>
      <c r="BR61" s="76">
        <v>0</v>
      </c>
      <c r="BS61" s="77">
        <v>0</v>
      </c>
      <c r="BT61" s="76">
        <v>2E-3</v>
      </c>
      <c r="BU61" s="77">
        <v>1242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0</v>
      </c>
      <c r="K62" s="77">
        <v>0</v>
      </c>
      <c r="L62" s="76">
        <v>0.06</v>
      </c>
      <c r="M62" s="77">
        <v>108</v>
      </c>
      <c r="N62" s="76">
        <v>0</v>
      </c>
      <c r="O62" s="77">
        <v>0</v>
      </c>
      <c r="P62" s="76">
        <v>0</v>
      </c>
      <c r="Q62" s="77">
        <v>0</v>
      </c>
      <c r="R62" s="76">
        <v>0.32900000000000001</v>
      </c>
      <c r="S62" s="77">
        <v>1019.3677811550151</v>
      </c>
      <c r="T62" s="76">
        <v>302.33100000000002</v>
      </c>
      <c r="U62" s="77">
        <v>430.64663233343583</v>
      </c>
      <c r="V62" s="76">
        <v>0</v>
      </c>
      <c r="W62" s="77">
        <v>0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0.51300000000000001</v>
      </c>
      <c r="AE62" s="77">
        <v>192.89863547758284</v>
      </c>
      <c r="AF62" s="76">
        <v>4847.8379999999997</v>
      </c>
      <c r="AG62" s="77">
        <v>273.64794636289412</v>
      </c>
      <c r="AH62" s="76">
        <v>995.65300000000002</v>
      </c>
      <c r="AI62" s="77">
        <v>53.558213554320631</v>
      </c>
      <c r="AJ62" s="76">
        <v>5.694</v>
      </c>
      <c r="AK62" s="77">
        <v>199.77590446083596</v>
      </c>
      <c r="AL62" s="76">
        <v>0</v>
      </c>
      <c r="AM62" s="77">
        <v>0</v>
      </c>
      <c r="AN62" s="76">
        <v>974.14499999999998</v>
      </c>
      <c r="AO62" s="77">
        <v>202.8148735557848</v>
      </c>
      <c r="AP62" s="76">
        <v>14.176</v>
      </c>
      <c r="AQ62" s="77">
        <v>170.56934255079005</v>
      </c>
      <c r="AR62" s="76">
        <v>1067.9659999999999</v>
      </c>
      <c r="AS62" s="77">
        <v>146.79867055692785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478.78100000000001</v>
      </c>
      <c r="BM62" s="77">
        <v>206.5146486598257</v>
      </c>
      <c r="BN62" s="76">
        <v>0</v>
      </c>
      <c r="BO62" s="77">
        <v>0</v>
      </c>
      <c r="BP62" s="76">
        <v>0.69799999999999995</v>
      </c>
      <c r="BQ62" s="77">
        <v>630.99856733524359</v>
      </c>
      <c r="BR62" s="76">
        <v>0</v>
      </c>
      <c r="BS62" s="77">
        <v>0</v>
      </c>
      <c r="BT62" s="76">
        <v>5.0000000000000001E-3</v>
      </c>
      <c r="BU62" s="77">
        <v>1025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202.626</v>
      </c>
      <c r="U64" s="77">
        <v>440.20043824583223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0</v>
      </c>
      <c r="AE64" s="77">
        <v>0</v>
      </c>
      <c r="AF64" s="76">
        <v>3512.9920000000002</v>
      </c>
      <c r="AG64" s="77">
        <v>239.58575140507008</v>
      </c>
      <c r="AH64" s="76">
        <v>0</v>
      </c>
      <c r="AI64" s="77">
        <v>0</v>
      </c>
      <c r="AJ64" s="76">
        <v>0</v>
      </c>
      <c r="AK64" s="77">
        <v>0</v>
      </c>
      <c r="AL64" s="76">
        <v>0</v>
      </c>
      <c r="AM64" s="77">
        <v>0</v>
      </c>
      <c r="AN64" s="76">
        <v>1.6E-2</v>
      </c>
      <c r="AO64" s="77">
        <v>89.125</v>
      </c>
      <c r="AP64" s="76">
        <v>4.8049999999999997</v>
      </c>
      <c r="AQ64" s="77">
        <v>32.4</v>
      </c>
      <c r="AR64" s="76">
        <v>0</v>
      </c>
      <c r="AS64" s="77">
        <v>0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0.156</v>
      </c>
      <c r="BM64" s="77">
        <v>1772.7884615384614</v>
      </c>
      <c r="BN64" s="76">
        <v>0</v>
      </c>
      <c r="BO64" s="77">
        <v>0</v>
      </c>
      <c r="BP64" s="76">
        <v>8.3000000000000004E-2</v>
      </c>
      <c r="BQ64" s="77">
        <v>659.85542168674704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9.4659999999999993</v>
      </c>
      <c r="E65" s="77">
        <v>2768.2175153179805</v>
      </c>
      <c r="F65" s="76">
        <v>0</v>
      </c>
      <c r="G65" s="77">
        <v>0</v>
      </c>
      <c r="H65" s="76">
        <v>0</v>
      </c>
      <c r="I65" s="77">
        <v>0</v>
      </c>
      <c r="J65" s="76">
        <v>26.311</v>
      </c>
      <c r="K65" s="77">
        <v>517.35103188780363</v>
      </c>
      <c r="L65" s="76">
        <v>0</v>
      </c>
      <c r="M65" s="77">
        <v>0</v>
      </c>
      <c r="N65" s="76">
        <v>1.0209999999999999</v>
      </c>
      <c r="O65" s="77">
        <v>2854.9696376101865</v>
      </c>
      <c r="P65" s="76">
        <v>0</v>
      </c>
      <c r="Q65" s="77">
        <v>0</v>
      </c>
      <c r="R65" s="76">
        <v>13.269</v>
      </c>
      <c r="S65" s="77">
        <v>1864.8703745572384</v>
      </c>
      <c r="T65" s="76">
        <v>0</v>
      </c>
      <c r="U65" s="77">
        <v>0</v>
      </c>
      <c r="V65" s="76">
        <v>2.1</v>
      </c>
      <c r="W65" s="77">
        <v>1140.0066666666669</v>
      </c>
      <c r="X65" s="76">
        <v>0</v>
      </c>
      <c r="Y65" s="77">
        <v>0</v>
      </c>
      <c r="Z65" s="76">
        <v>1.7010000000000001</v>
      </c>
      <c r="AA65" s="77">
        <v>1055.5726043503821</v>
      </c>
      <c r="AB65" s="76">
        <v>0</v>
      </c>
      <c r="AC65" s="77">
        <v>0</v>
      </c>
      <c r="AD65" s="76">
        <v>440.71300000000002</v>
      </c>
      <c r="AE65" s="77">
        <v>459.00323566584149</v>
      </c>
      <c r="AF65" s="76">
        <v>0</v>
      </c>
      <c r="AG65" s="77">
        <v>0</v>
      </c>
      <c r="AH65" s="76">
        <v>9.82</v>
      </c>
      <c r="AI65" s="77">
        <v>201.68340122199592</v>
      </c>
      <c r="AJ65" s="76">
        <v>0.23899999999999999</v>
      </c>
      <c r="AK65" s="77">
        <v>174.87866108786611</v>
      </c>
      <c r="AL65" s="76">
        <v>0.04</v>
      </c>
      <c r="AM65" s="77">
        <v>469.8</v>
      </c>
      <c r="AN65" s="76">
        <v>28.565999999999999</v>
      </c>
      <c r="AO65" s="77">
        <v>431.45277602744522</v>
      </c>
      <c r="AP65" s="76">
        <v>2.39</v>
      </c>
      <c r="AQ65" s="77">
        <v>299.21506276150626</v>
      </c>
      <c r="AR65" s="76">
        <v>11.976000000000001</v>
      </c>
      <c r="AS65" s="77">
        <v>382.09853039412155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115.839</v>
      </c>
      <c r="BM65" s="77">
        <v>910.06902683897476</v>
      </c>
      <c r="BN65" s="76">
        <v>4.4950000000000001</v>
      </c>
      <c r="BO65" s="77">
        <v>723.39666295884319</v>
      </c>
      <c r="BP65" s="76">
        <v>31.373000000000001</v>
      </c>
      <c r="BQ65" s="77">
        <v>774.78427310107418</v>
      </c>
      <c r="BR65" s="76">
        <v>0</v>
      </c>
      <c r="BS65" s="77">
        <v>0</v>
      </c>
      <c r="BT65" s="76">
        <v>0.92700000000000005</v>
      </c>
      <c r="BU65" s="77">
        <v>2728.8975188781014</v>
      </c>
    </row>
    <row r="66" spans="1:73" ht="12.95" customHeight="1">
      <c r="A66" s="56"/>
      <c r="B66" s="73" t="s">
        <v>95</v>
      </c>
      <c r="C66" s="17">
        <v>49</v>
      </c>
      <c r="D66" s="76">
        <v>0.36599999999999999</v>
      </c>
      <c r="E66" s="77">
        <v>1108.1147540983607</v>
      </c>
      <c r="F66" s="76">
        <v>0</v>
      </c>
      <c r="G66" s="77">
        <v>0</v>
      </c>
      <c r="H66" s="76">
        <v>0</v>
      </c>
      <c r="I66" s="77">
        <v>0</v>
      </c>
      <c r="J66" s="76">
        <v>42.097000000000001</v>
      </c>
      <c r="K66" s="77">
        <v>598.56925671663066</v>
      </c>
      <c r="L66" s="76">
        <v>0</v>
      </c>
      <c r="M66" s="77">
        <v>0</v>
      </c>
      <c r="N66" s="76">
        <v>8.2520000000000007</v>
      </c>
      <c r="O66" s="77">
        <v>1045.4609791565681</v>
      </c>
      <c r="P66" s="76">
        <v>0</v>
      </c>
      <c r="Q66" s="77">
        <v>0</v>
      </c>
      <c r="R66" s="76">
        <v>57.747999999999998</v>
      </c>
      <c r="S66" s="77">
        <v>1082.6253376740319</v>
      </c>
      <c r="T66" s="76">
        <v>0</v>
      </c>
      <c r="U66" s="77">
        <v>0</v>
      </c>
      <c r="V66" s="76">
        <v>0.36899999999999999</v>
      </c>
      <c r="W66" s="77">
        <v>450.17073170731709</v>
      </c>
      <c r="X66" s="76">
        <v>0</v>
      </c>
      <c r="Y66" s="77">
        <v>0</v>
      </c>
      <c r="Z66" s="76">
        <v>5.4029999999999996</v>
      </c>
      <c r="AA66" s="77">
        <v>917.14454932444937</v>
      </c>
      <c r="AB66" s="76">
        <v>6.4000000000000001E-2</v>
      </c>
      <c r="AC66" s="77">
        <v>882.5</v>
      </c>
      <c r="AD66" s="76">
        <v>0.98099999999999998</v>
      </c>
      <c r="AE66" s="77">
        <v>168.71151885830784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0.21</v>
      </c>
      <c r="BI66" s="77">
        <v>340.16666666666663</v>
      </c>
      <c r="BJ66" s="76">
        <v>0</v>
      </c>
      <c r="BK66" s="77">
        <v>0</v>
      </c>
      <c r="BL66" s="76">
        <v>1.385</v>
      </c>
      <c r="BM66" s="77">
        <v>322.66570397111917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0</v>
      </c>
      <c r="BU66" s="77">
        <v>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7A52F-F810-499E-9AE3-1D9D3FF3FAD2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45658</v>
      </c>
      <c r="F6" s="94">
        <v>45292</v>
      </c>
      <c r="G6" s="95" t="s">
        <v>135</v>
      </c>
      <c r="H6" s="93">
        <v>45658</v>
      </c>
      <c r="I6" s="94">
        <v>45292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138</v>
      </c>
      <c r="F7" s="99" t="s">
        <v>138</v>
      </c>
      <c r="G7" s="100" t="s">
        <v>136</v>
      </c>
      <c r="H7" s="99" t="s">
        <v>138</v>
      </c>
      <c r="I7" s="99" t="s">
        <v>138</v>
      </c>
      <c r="J7" s="101" t="s">
        <v>136</v>
      </c>
    </row>
    <row r="8" spans="1:10" ht="15" customHeight="1">
      <c r="A8" s="23"/>
      <c r="B8" s="23"/>
      <c r="C8" s="23"/>
      <c r="D8" s="28"/>
      <c r="E8" s="102"/>
      <c r="F8" s="102"/>
      <c r="G8" s="103" t="s">
        <v>137</v>
      </c>
      <c r="H8" s="102"/>
      <c r="I8" s="102"/>
      <c r="J8" s="103" t="s">
        <v>137</v>
      </c>
    </row>
    <row r="9" spans="1:10" ht="15" customHeight="1">
      <c r="A9" s="23"/>
      <c r="B9" s="24" t="s">
        <v>96</v>
      </c>
      <c r="C9" s="24"/>
      <c r="D9" s="28">
        <v>1</v>
      </c>
      <c r="E9" s="104">
        <v>1287.557</v>
      </c>
      <c r="F9" s="104">
        <v>813.39400000000001</v>
      </c>
      <c r="G9" s="105">
        <f>IF(ISERR(E9/F9*100),"-",E9/F9*100)</f>
        <v>158.29438132073756</v>
      </c>
      <c r="H9" s="104">
        <v>3507.88588854707</v>
      </c>
      <c r="I9" s="104">
        <v>4084.8643252839333</v>
      </c>
      <c r="J9" s="105">
        <f>IF(ISERR(H9/I9*100),"-",H9/I9*100)</f>
        <v>85.875211737986959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2025.077</v>
      </c>
      <c r="F11" s="104">
        <v>1231.3989999999999</v>
      </c>
      <c r="G11" s="105">
        <f>IF(ISERR(E11/F11*100),"-",E11/F11*100)</f>
        <v>164.45335752262267</v>
      </c>
      <c r="H11" s="104">
        <v>1829.2115519558022</v>
      </c>
      <c r="I11" s="104">
        <v>1674.6343557206071</v>
      </c>
      <c r="J11" s="105">
        <f>IF(ISERR(H11/I11*100),"-",H11/I11*100)</f>
        <v>109.2305043012616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4278.5219999999999</v>
      </c>
      <c r="F12" s="104">
        <v>7179.6170000000002</v>
      </c>
      <c r="G12" s="105">
        <f>IF(ISERR(E12/F12*100),"-",E12/F12*100)</f>
        <v>59.59262172341505</v>
      </c>
      <c r="H12" s="104">
        <v>515.88572058294892</v>
      </c>
      <c r="I12" s="104">
        <v>367.1403216912546</v>
      </c>
      <c r="J12" s="105">
        <f>IF(ISERR(H12/I12*100),"-",H12/I12*100)</f>
        <v>140.51459077185785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682.78700000000003</v>
      </c>
      <c r="F13" s="104">
        <v>999.50099999999998</v>
      </c>
      <c r="G13" s="105">
        <f>IF(ISERR(E13/F13*100),"-",E13/F13*100)</f>
        <v>68.312788081252549</v>
      </c>
      <c r="H13" s="104">
        <v>418.9865521751293</v>
      </c>
      <c r="I13" s="104">
        <v>462.53208451017065</v>
      </c>
      <c r="J13" s="105">
        <f>IF(ISERR(H13/I13*100),"-",H13/I13*100)</f>
        <v>90.585402874017532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322.27300000000002</v>
      </c>
      <c r="F15" s="104">
        <v>318.32900000000001</v>
      </c>
      <c r="G15" s="105">
        <f t="shared" ref="G14:G15" si="0">IF(ISERR(E15/F15*100),"-",E15/F15*100)</f>
        <v>101.23896974513791</v>
      </c>
      <c r="H15" s="104">
        <v>2041.3315977447689</v>
      </c>
      <c r="I15" s="104">
        <v>1947.7563244316414</v>
      </c>
      <c r="J15" s="105">
        <f t="shared" ref="J14:J15" si="1">IF(ISERR(H15/I15*100),"-",H15/I15*100)</f>
        <v>104.80425975977425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5992.7619999999997</v>
      </c>
      <c r="F16" s="104">
        <v>5233.1660000000002</v>
      </c>
      <c r="G16" s="105">
        <f t="shared" ref="G16" si="2">IF(ISERR(E16/F16*100),"-",E16/F16*100)</f>
        <v>114.51503735979327</v>
      </c>
      <c r="H16" s="104">
        <v>927.56784183987281</v>
      </c>
      <c r="I16" s="104">
        <v>980.60155305602768</v>
      </c>
      <c r="J16" s="105">
        <f t="shared" ref="J16" si="3">IF(ISERR(H16/I16*100),"-",H16/I16*100)</f>
        <v>94.591716579391885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1177.422</v>
      </c>
      <c r="F17" s="104">
        <v>1593.3409999999999</v>
      </c>
      <c r="G17" s="105">
        <f t="shared" ref="G17" si="4">IF(ISERR(E17/F17*100),"-",E17/F17*100)</f>
        <v>73.896422674116849</v>
      </c>
      <c r="H17" s="104">
        <v>1476.059296496923</v>
      </c>
      <c r="I17" s="104">
        <v>1329.4740667565827</v>
      </c>
      <c r="J17" s="105">
        <f t="shared" ref="J17" si="5">IF(ISERR(H17/I17*100),"-",H17/I17*100)</f>
        <v>111.02580587359279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6927.2240000000002</v>
      </c>
      <c r="F18" s="104">
        <v>7275.9780000000001</v>
      </c>
      <c r="G18" s="105">
        <f t="shared" ref="G18" si="6">IF(ISERR(E18/F18*100),"-",E18/F18*100)</f>
        <v>95.206774951765937</v>
      </c>
      <c r="H18" s="104">
        <v>504.43152884907425</v>
      </c>
      <c r="I18" s="104">
        <v>524.98905810325437</v>
      </c>
      <c r="J18" s="105">
        <f t="shared" ref="J18" si="7">IF(ISERR(H18/I18*100),"-",H18/I18*100)</f>
        <v>96.08419853006977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197.71299999999999</v>
      </c>
      <c r="F19" s="104">
        <v>219.86099999999999</v>
      </c>
      <c r="G19" s="105">
        <f t="shared" ref="G19" si="8">IF(ISERR(E19/F19*100),"-",E19/F19*100)</f>
        <v>89.926362565439078</v>
      </c>
      <c r="H19" s="104">
        <v>887.37119966820603</v>
      </c>
      <c r="I19" s="104">
        <v>817.45244950218546</v>
      </c>
      <c r="J19" s="105">
        <f t="shared" ref="J19" si="9">IF(ISERR(H19/I19*100),"-",H19/I19*100)</f>
        <v>108.55324982004761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10.153</v>
      </c>
      <c r="F21" s="104">
        <v>16.501000000000001</v>
      </c>
      <c r="G21" s="105">
        <f t="shared" ref="G20:G21" si="10">IF(ISERR(E21/F21*100),"-",E21/F21*100)</f>
        <v>61.5296042664081</v>
      </c>
      <c r="H21" s="104">
        <v>498.69782330345708</v>
      </c>
      <c r="I21" s="104">
        <v>692.22374401551417</v>
      </c>
      <c r="J21" s="105">
        <f t="shared" ref="J20:J21" si="11">IF(ISERR(H21/I21*100),"-",H21/I21*100)</f>
        <v>72.042865852963317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686.702</v>
      </c>
      <c r="F22" s="104">
        <v>578.26700000000005</v>
      </c>
      <c r="G22" s="105">
        <f t="shared" ref="G22" si="12">IF(ISERR(E22/F22*100),"-",E22/F22*100)</f>
        <v>118.75171849681894</v>
      </c>
      <c r="H22" s="104">
        <v>1382.6852069747868</v>
      </c>
      <c r="I22" s="104">
        <v>1557.832138095378</v>
      </c>
      <c r="J22" s="105">
        <f t="shared" ref="J22" si="13">IF(ISERR(H22/I22*100),"-",H22/I22*100)</f>
        <v>88.757008740702474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158.999</v>
      </c>
      <c r="F23" s="104">
        <v>245.15</v>
      </c>
      <c r="G23" s="105">
        <f t="shared" ref="G23" si="14">IF(ISERR(E23/F23*100),"-",E23/F23*100)</f>
        <v>64.857842137466861</v>
      </c>
      <c r="H23" s="104">
        <v>1013.4687765331857</v>
      </c>
      <c r="I23" s="104">
        <v>862.58166020803594</v>
      </c>
      <c r="J23" s="105">
        <f t="shared" ref="J23" si="15">IF(ISERR(H23/I23*100),"-",H23/I23*100)</f>
        <v>117.49250225059957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2945.7550000000001</v>
      </c>
      <c r="F24" s="104">
        <v>3895.0079999999998</v>
      </c>
      <c r="G24" s="105">
        <f t="shared" ref="G24" si="16">IF(ISERR(E24/F24*100),"-",E24/F24*100)</f>
        <v>75.628984587451427</v>
      </c>
      <c r="H24" s="104">
        <v>661.14179183265412</v>
      </c>
      <c r="I24" s="104">
        <v>516.25177534937029</v>
      </c>
      <c r="J24" s="105">
        <f t="shared" ref="J24" si="17">IF(ISERR(H24/I24*100),"-",H24/I24*100)</f>
        <v>128.06576624075149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42915.080999999998</v>
      </c>
      <c r="F25" s="104">
        <v>51615.451000000001</v>
      </c>
      <c r="G25" s="105">
        <f t="shared" ref="G25" si="18">IF(ISERR(E25/F25*100),"-",E25/F25*100)</f>
        <v>83.143865196489315</v>
      </c>
      <c r="H25" s="104">
        <v>275.00521035950044</v>
      </c>
      <c r="I25" s="104">
        <v>279.81959064931931</v>
      </c>
      <c r="J25" s="105">
        <f t="shared" ref="J25" si="19">IF(ISERR(H25/I25*100),"-",H25/I25*100)</f>
        <v>98.279469897498188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205781.36</v>
      </c>
      <c r="F27" s="104">
        <v>198534.902</v>
      </c>
      <c r="G27" s="105">
        <f t="shared" ref="G26:G27" si="20">IF(ISERR(E27/F27*100),"-",E27/F27*100)</f>
        <v>103.64996679525899</v>
      </c>
      <c r="H27" s="104">
        <v>55.921999903198227</v>
      </c>
      <c r="I27" s="104">
        <v>84.351919935971765</v>
      </c>
      <c r="J27" s="105">
        <f t="shared" ref="J26:J27" si="21">IF(ISERR(H27/I27*100),"-",H27/I27*100)</f>
        <v>66.296060535013808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4561.7020000000002</v>
      </c>
      <c r="F28" s="104">
        <v>9244.4860000000008</v>
      </c>
      <c r="G28" s="105">
        <f t="shared" ref="G28" si="22">IF(ISERR(E28/F28*100),"-",E28/F28*100)</f>
        <v>49.345112318846063</v>
      </c>
      <c r="H28" s="104">
        <v>64.706540234324819</v>
      </c>
      <c r="I28" s="104">
        <v>74.849747406183539</v>
      </c>
      <c r="J28" s="105">
        <f t="shared" ref="J28" si="23">IF(ISERR(H28/I28*100),"-",H28/I28*100)</f>
        <v>86.448575281336531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1595.72</v>
      </c>
      <c r="F29" s="104">
        <v>677.66399999999999</v>
      </c>
      <c r="G29" s="105">
        <f t="shared" ref="G29" si="24">IF(ISERR(E29/F29*100),"-",E29/F29*100)</f>
        <v>235.47362704821268</v>
      </c>
      <c r="H29" s="104">
        <v>43.998985410974356</v>
      </c>
      <c r="I29" s="104">
        <v>84.739657116210978</v>
      </c>
      <c r="J29" s="105">
        <f t="shared" ref="J29" si="25">IF(ISERR(H29/I29*100),"-",H29/I29*100)</f>
        <v>51.922543598016524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13565.156999999999</v>
      </c>
      <c r="F30" s="104">
        <v>17161.623</v>
      </c>
      <c r="G30" s="105">
        <f t="shared" ref="G30" si="26">IF(ISERR(E30/F30*100),"-",E30/F30*100)</f>
        <v>79.043555495887546</v>
      </c>
      <c r="H30" s="104">
        <v>281.72668351719039</v>
      </c>
      <c r="I30" s="104">
        <v>258.45578597082573</v>
      </c>
      <c r="J30" s="105">
        <f t="shared" ref="J30" si="27">IF(ISERR(H30/I30*100),"-",H30/I30*100)</f>
        <v>109.00382146948392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3738.482</v>
      </c>
      <c r="F31" s="104">
        <v>2616.3429999999998</v>
      </c>
      <c r="G31" s="105">
        <f t="shared" ref="G31" si="28">IF(ISERR(E31/F31*100),"-",E31/F31*100)</f>
        <v>142.88959819106287</v>
      </c>
      <c r="H31" s="104">
        <v>113.8883546851369</v>
      </c>
      <c r="I31" s="104">
        <v>129.72589297351303</v>
      </c>
      <c r="J31" s="105">
        <f t="shared" ref="J31" si="29">IF(ISERR(H31/I31*100),"-",H31/I31*100)</f>
        <v>87.791536504119676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82555.654999999999</v>
      </c>
      <c r="F33" s="104">
        <v>69136.637000000002</v>
      </c>
      <c r="G33" s="105">
        <f t="shared" ref="G32:G33" si="30">IF(ISERR(E33/F33*100),"-",E33/F33*100)</f>
        <v>119.40941674672432</v>
      </c>
      <c r="H33" s="104">
        <v>123.74090484776605</v>
      </c>
      <c r="I33" s="104">
        <v>133.82094225960108</v>
      </c>
      <c r="J33" s="105">
        <f t="shared" ref="J32:J33" si="31">IF(ISERR(H33/I33*100),"-",H33/I33*100)</f>
        <v>92.46751872940736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0.45500000000000002</v>
      </c>
      <c r="F34" s="104">
        <v>0.58699999999999997</v>
      </c>
      <c r="G34" s="105">
        <f t="shared" ref="G34" si="32">IF(ISERR(E34/F34*100),"-",E34/F34*100)</f>
        <v>77.512776831345832</v>
      </c>
      <c r="H34" s="104">
        <v>378.11868131868135</v>
      </c>
      <c r="I34" s="104">
        <v>255.60306643952302</v>
      </c>
      <c r="J34" s="105">
        <f t="shared" ref="J34" si="33">IF(ISERR(H34/I34*100),"-",H34/I34*100)</f>
        <v>147.93198164081736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15392.050999999999</v>
      </c>
      <c r="F35" s="104">
        <v>15105.288</v>
      </c>
      <c r="G35" s="105">
        <f t="shared" ref="G35" si="34">IF(ISERR(E35/F35*100),"-",E35/F35*100)</f>
        <v>101.89842788829976</v>
      </c>
      <c r="H35" s="104">
        <v>226.54849655838589</v>
      </c>
      <c r="I35" s="104">
        <v>197.50379608783359</v>
      </c>
      <c r="J35" s="105">
        <f t="shared" ref="J35" si="35">IF(ISERR(H35/I35*100),"-",H35/I35*100)</f>
        <v>114.70589479588311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30528.324000000001</v>
      </c>
      <c r="F36" s="104">
        <v>25096.733</v>
      </c>
      <c r="G36" s="105">
        <f t="shared" ref="G36" si="36">IF(ISERR(E36/F36*100),"-",E36/F36*100)</f>
        <v>121.64262177073009</v>
      </c>
      <c r="H36" s="104">
        <v>72.767350313761085</v>
      </c>
      <c r="I36" s="104">
        <v>63.933420457555172</v>
      </c>
      <c r="J36" s="105">
        <f t="shared" ref="J36" si="37">IF(ISERR(H36/I36*100),"-",H36/I36*100)</f>
        <v>113.81738970476431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2208.6129999999998</v>
      </c>
      <c r="F39" s="104">
        <v>4893.1840000000002</v>
      </c>
      <c r="G39" s="105">
        <f t="shared" ref="G38:G39" si="40">IF(ISERR(E39/F39*100),"-",E39/F39*100)</f>
        <v>45.136520515067488</v>
      </c>
      <c r="H39" s="104">
        <v>155.94701244627285</v>
      </c>
      <c r="I39" s="104">
        <v>94.289248064246109</v>
      </c>
      <c r="J39" s="105">
        <f t="shared" ref="J38:J39" si="41">IF(ISERR(H39/I39*100),"-",H39/I39*100)</f>
        <v>165.39214772400646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614.10199999999998</v>
      </c>
      <c r="F40" s="104">
        <v>504.13299999999998</v>
      </c>
      <c r="G40" s="105">
        <f t="shared" ref="G40" si="42">IF(ISERR(E40/F40*100),"-",E40/F40*100)</f>
        <v>121.81348969418784</v>
      </c>
      <c r="H40" s="104">
        <v>894.56584899576944</v>
      </c>
      <c r="I40" s="104">
        <v>785.38310921919413</v>
      </c>
      <c r="J40" s="105">
        <f t="shared" ref="J40" si="43">IF(ISERR(H40/I40*100),"-",H40/I40*100)</f>
        <v>113.90184465325741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165.024</v>
      </c>
      <c r="F41" s="104">
        <v>282.93599999999998</v>
      </c>
      <c r="G41" s="105">
        <f t="shared" ref="G41" si="44">IF(ISERR(E41/F41*100),"-",E41/F41*100)</f>
        <v>58.325557723301394</v>
      </c>
      <c r="H41" s="104">
        <v>2017.0600639906922</v>
      </c>
      <c r="I41" s="104">
        <v>1965.9889727712273</v>
      </c>
      <c r="J41" s="105">
        <f t="shared" ref="J41" si="45">IF(ISERR(H41/I41*100),"-",H41/I41*100)</f>
        <v>102.59773029893834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2.8319999999999999</v>
      </c>
      <c r="F42" s="104">
        <v>0.86299999999999999</v>
      </c>
      <c r="G42" s="105">
        <f t="shared" ref="G42" si="46">IF(ISERR(E42/F42*100),"-",E42/F42*100)</f>
        <v>328.15758980301274</v>
      </c>
      <c r="H42" s="104">
        <v>465.96610169491527</v>
      </c>
      <c r="I42" s="104">
        <v>349.43684820393975</v>
      </c>
      <c r="J42" s="105">
        <f t="shared" ref="J42" si="47">IF(ISERR(H42/I42*100),"-",H42/I42*100)</f>
        <v>133.34772909323124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0</v>
      </c>
      <c r="F43" s="104">
        <v>69</v>
      </c>
      <c r="G43" s="105">
        <f t="shared" ref="G43" si="48">IF(ISERR(E43/F43*100),"-",E43/F43*100)</f>
        <v>0</v>
      </c>
      <c r="H43" s="104">
        <v>0</v>
      </c>
      <c r="I43" s="104">
        <v>951.536231884058</v>
      </c>
      <c r="J43" s="105">
        <f t="shared" ref="J43" si="49">IF(ISERR(H43/I43*100),"-",H43/I43*100)</f>
        <v>0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8294.9009999999998</v>
      </c>
      <c r="F45" s="104">
        <v>10122.474</v>
      </c>
      <c r="G45" s="105">
        <f t="shared" ref="G44:G45" si="50">IF(ISERR(E45/F45*100),"-",E45/F45*100)</f>
        <v>81.945392005946374</v>
      </c>
      <c r="H45" s="104">
        <v>473.85990224597015</v>
      </c>
      <c r="I45" s="104">
        <v>362.92554201670464</v>
      </c>
      <c r="J45" s="105">
        <f t="shared" ref="J44:J45" si="51">IF(ISERR(H45/I45*100),"-",H45/I45*100)</f>
        <v>130.5666996080864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3766.35</v>
      </c>
      <c r="F46" s="104">
        <v>3007.1329999999998</v>
      </c>
      <c r="G46" s="105">
        <f t="shared" ref="G46" si="52">IF(ISERR(E46/F46*100),"-",E46/F46*100)</f>
        <v>125.24720389819805</v>
      </c>
      <c r="H46" s="104">
        <v>248.30300609343263</v>
      </c>
      <c r="I46" s="104">
        <v>285.56144207788617</v>
      </c>
      <c r="J46" s="105">
        <f t="shared" ref="J46" si="53">IF(ISERR(H46/I46*100),"-",H46/I46*100)</f>
        <v>86.952567645917895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888.596</v>
      </c>
      <c r="F47" s="104">
        <v>1149.328</v>
      </c>
      <c r="G47" s="105">
        <f t="shared" ref="G47" si="54">IF(ISERR(E47/F47*100),"-",E47/F47*100)</f>
        <v>77.314395890468163</v>
      </c>
      <c r="H47" s="104">
        <v>916.82943204785977</v>
      </c>
      <c r="I47" s="104">
        <v>779.19666448568205</v>
      </c>
      <c r="J47" s="105">
        <f t="shared" ref="J47" si="55">IF(ISERR(H47/I47*100),"-",H47/I47*100)</f>
        <v>117.66341847125641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39.475000000000001</v>
      </c>
      <c r="F48" s="104">
        <v>24.341999999999999</v>
      </c>
      <c r="G48" s="105">
        <f t="shared" ref="G48" si="56">IF(ISERR(E48/F48*100),"-",E48/F48*100)</f>
        <v>162.16826883575715</v>
      </c>
      <c r="H48" s="104">
        <v>1318.038505383154</v>
      </c>
      <c r="I48" s="104">
        <v>1577.821214362008</v>
      </c>
      <c r="J48" s="105">
        <f t="shared" ref="J48" si="57">IF(ISERR(H48/I48*100),"-",H48/I48*100)</f>
        <v>83.535352002229402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1232.931</v>
      </c>
      <c r="F49" s="104">
        <v>1053.5640000000001</v>
      </c>
      <c r="G49" s="105">
        <f t="shared" ref="G49" si="58">IF(ISERR(E49/F49*100),"-",E49/F49*100)</f>
        <v>117.02478444593778</v>
      </c>
      <c r="H49" s="104">
        <v>769.39459304697505</v>
      </c>
      <c r="I49" s="104">
        <v>1043.8947610206881</v>
      </c>
      <c r="J49" s="105">
        <f t="shared" ref="J49" si="59">IF(ISERR(H49/I49*100),"-",H49/I49*100)</f>
        <v>73.704229753455692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2026-01-08T06:58:25Z</dcterms:created>
  <dcterms:modified xsi:type="dcterms:W3CDTF">2026-01-08T06:58:33Z</dcterms:modified>
</cp:coreProperties>
</file>