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F7C004D8-4024-4122-8E2C-C6FA29780975}" xr6:coauthVersionLast="36" xr6:coauthVersionMax="36" xr10:uidLastSave="{00000000-0000-0000-0000-000000000000}"/>
  <bookViews>
    <workbookView xWindow="0" yWindow="0" windowWidth="14625" windowHeight="10485" xr2:uid="{266C1E88-1ACA-402E-AD64-A158BEA31F49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<sst xmlns="http://schemas.openxmlformats.org/spreadsheetml/2006/main" count="81" uniqueCount="81">
  <si>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</si>
  <si>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</si>
  <si>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</si>
  <si>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</si>
  <si>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</si>
  <si>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</si>
  <si>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</si>
  <si>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</si>
  <si>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</si>
  <si>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</si>
  <si>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</si>
  <si>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</si>
  <si>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</si>
  <si>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</si>
  <si>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</si>
  <si>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</si>
  <si>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</si>
  <si>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</si>
  <si>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</si>
  <si>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</si>
  <si>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</si>
  <si>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</si>
  <si>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</si>
  <si>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</si>
  <si>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</si>
  <si>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</si>
  <si>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</si>
  <si>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</si>
  <si>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</si>
  <si>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</si>
  <si>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</si>
  <si>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</si>
  <si>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</si>
  <si>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</si>
  <si>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</si>
  <si>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</si>
  <si>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</si>
  <si>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</si>
  <si>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</si>
  <si>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</si>
  <si>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</si>
  <si>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</si>
  <si>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</si>
  <si>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</si>
  <si>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</si>
  <si>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</si>
  <si>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</si>
  <si>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</si>
  <si>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</si>
  <si>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</si>
  <si>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</si>
  <si>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</si>
  <si>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</si>
  <si>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</si>
  <si>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</si>
  <si>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</si>
  <si>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</si>
  <si>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</si>
  <si>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</si>
  <si>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</si>
  <si>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</si>
  <si>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</si>
  <si>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</si>
  <si>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</si>
  <si>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</si>
  <si>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</si>
  <si>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</si>
  <si>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</si>
  <si>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</si>
  <si>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</si>
  <si>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</si>
  <si>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</si>
  <si>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</si>
  <si>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</si>
  <si>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</si>
  <si>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</si>
  <si>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</si>
  <si>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</si>
  <si>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(5)</t>
    <phoneticPr fontId="7"/>
  </si>
  <si>
    <t>みなみまぐろ（冷凍品）</t>
    <phoneticPr fontId="7"/>
  </si>
  <si>
    <t>注： 調査市町の範囲は平成29年１月１日現在のものであり、それ以降に合併が行われた市町については、旧市町を調査範囲としている。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</si>
</sst>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DA0AEAB6-DE84-4063-9ACC-105E6F9D5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1C69-D19D-413C-A095-61E26E0CBE79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42736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4135</v>
      </c>
      <c r="E10" s="40">
        <f t="shared" si="0"/>
        <v>3770</v>
      </c>
      <c r="F10" s="40">
        <f t="shared" si="0"/>
        <v>3190</v>
      </c>
      <c r="G10" s="40">
        <f t="shared" si="0"/>
        <v>2571</v>
      </c>
      <c r="H10" s="40">
        <f t="shared" si="0"/>
        <v>2013</v>
      </c>
      <c r="I10" s="40">
        <f t="shared" si="0"/>
        <v>1692</v>
      </c>
      <c r="J10" s="40">
        <f t="shared" si="0"/>
        <v>1614</v>
      </c>
      <c r="K10" s="40">
        <f t="shared" si="0"/>
        <v>3410</v>
      </c>
      <c r="L10" s="40">
        <f t="shared" si="0"/>
        <v>4777</v>
      </c>
      <c r="M10" s="40">
        <f t="shared" si="0"/>
        <v>4500</v>
      </c>
      <c r="N10" s="40">
        <f t="shared" si="0"/>
        <v>4627</v>
      </c>
      <c r="O10" s="40">
        <f t="shared" si="0"/>
        <v>3946</v>
      </c>
      <c r="P10" s="40">
        <f>IF(ISERR(SUM(D10:O10)),"-",SUM(D10:O10))</f>
        <v>40245</v>
      </c>
      <c r="Q10" s="40">
        <f>IF(ISERR(P10/12),"-",P10/12)</f>
        <v>3353.75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f>IF(ISERR(SUM(D15:O15)),"-",SUM(D15:O15))</f>
        <v>0</v>
      </c>
      <c r="Q15" s="40">
        <f>IF(ISERR(P15/12),"-",P15/12)</f>
        <v>0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f>IF(ISERR(SUM(D18:O18)),"-",SUM(D18:O18))</f>
        <v>0</v>
      </c>
      <c r="Q18" s="40">
        <f>IF(ISERR(P18/12),"-",P18/12)</f>
        <v>0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8</v>
      </c>
      <c r="E21" s="40">
        <v>24</v>
      </c>
      <c r="F21" s="40">
        <v>23</v>
      </c>
      <c r="G21" s="40">
        <v>11</v>
      </c>
      <c r="H21" s="40">
        <v>9</v>
      </c>
      <c r="I21" s="40">
        <v>14</v>
      </c>
      <c r="J21" s="40">
        <v>13</v>
      </c>
      <c r="K21" s="40">
        <v>5</v>
      </c>
      <c r="L21" s="40">
        <v>25</v>
      </c>
      <c r="M21" s="40">
        <v>8</v>
      </c>
      <c r="N21" s="40">
        <v>5</v>
      </c>
      <c r="O21" s="40">
        <v>6</v>
      </c>
      <c r="P21" s="40">
        <f>IF(ISERR(SUM(D21:O21)),"-",SUM(D21:O21))</f>
        <v>151</v>
      </c>
      <c r="Q21" s="40">
        <f>IF(ISERR(P21/12),"-",P21/12)</f>
        <v>12.583333333333334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</v>
      </c>
      <c r="E22" s="40">
        <v>1</v>
      </c>
      <c r="F22" s="40">
        <v>2</v>
      </c>
      <c r="G22" s="40">
        <v>2</v>
      </c>
      <c r="H22" s="40">
        <v>2</v>
      </c>
      <c r="I22" s="40">
        <v>2</v>
      </c>
      <c r="J22" s="40">
        <v>2</v>
      </c>
      <c r="K22" s="40">
        <v>2</v>
      </c>
      <c r="L22" s="40">
        <v>2</v>
      </c>
      <c r="M22" s="40">
        <v>2</v>
      </c>
      <c r="N22" s="40">
        <v>3</v>
      </c>
      <c r="O22" s="40">
        <v>6</v>
      </c>
      <c r="P22" s="40">
        <f>IF(ISERR(SUM(D22:O22)),"-",SUM(D22:O22))</f>
        <v>27</v>
      </c>
      <c r="Q22" s="40">
        <f>IF(ISERR(P22/12),"-",P22/12)</f>
        <v>2.25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0</v>
      </c>
      <c r="Q28" s="40">
        <f>IF(ISERR(P28/12),"-",P28/12)</f>
        <v>0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18</v>
      </c>
      <c r="E29" s="40">
        <v>15</v>
      </c>
      <c r="F29" s="40">
        <v>16</v>
      </c>
      <c r="G29" s="40">
        <v>9</v>
      </c>
      <c r="H29" s="40">
        <v>29</v>
      </c>
      <c r="I29" s="40">
        <v>30</v>
      </c>
      <c r="J29" s="40">
        <v>20</v>
      </c>
      <c r="K29" s="40">
        <v>17</v>
      </c>
      <c r="L29" s="40">
        <v>15</v>
      </c>
      <c r="M29" s="40">
        <v>15</v>
      </c>
      <c r="N29" s="40">
        <v>15</v>
      </c>
      <c r="O29" s="40">
        <v>10</v>
      </c>
      <c r="P29" s="40">
        <f>IF(ISERR(SUM(D29:O29)),"-",SUM(D29:O29))</f>
        <v>209</v>
      </c>
      <c r="Q29" s="40">
        <f>IF(ISERR(P29/12),"-",P29/12)</f>
        <v>17.416666666666668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1</v>
      </c>
      <c r="O45" s="40">
        <v>1</v>
      </c>
      <c r="P45" s="40">
        <f>IF(ISERR(SUM(D45:O45)),"-",SUM(D45:O45))</f>
        <v>2</v>
      </c>
      <c r="Q45" s="40">
        <f>IF(ISERR(P45/12),"-",P45/12)</f>
        <v>0.16666666666666666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f>IF(ISERR(SUM(D51:O51)),"-",SUM(D51:O51))</f>
        <v>0</v>
      </c>
      <c r="Q51" s="40">
        <f>IF(ISERR(P51/12),"-",P51/12)</f>
        <v>0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0</v>
      </c>
      <c r="Q52" s="40">
        <f>IF(ISERR(P52/12),"-",P52/12)</f>
        <v>0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1</v>
      </c>
      <c r="E53" s="40">
        <v>1</v>
      </c>
      <c r="F53" s="40">
        <v>1</v>
      </c>
      <c r="G53" s="40">
        <v>1</v>
      </c>
      <c r="H53" s="40">
        <v>1</v>
      </c>
      <c r="I53" s="40">
        <v>1</v>
      </c>
      <c r="J53" s="40">
        <v>1</v>
      </c>
      <c r="K53" s="40">
        <v>1</v>
      </c>
      <c r="L53" s="40">
        <v>1</v>
      </c>
      <c r="M53" s="40">
        <v>1</v>
      </c>
      <c r="N53" s="40">
        <v>2</v>
      </c>
      <c r="O53" s="40">
        <v>2</v>
      </c>
      <c r="P53" s="40">
        <f>IF(ISERR(SUM(D53:O53)),"-",SUM(D53:O53))</f>
        <v>14</v>
      </c>
      <c r="Q53" s="40">
        <f>IF(ISERR(P53/12),"-",P53/12)</f>
        <v>1.1666666666666667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13</v>
      </c>
      <c r="E55" s="40">
        <v>8</v>
      </c>
      <c r="F55" s="40">
        <v>10</v>
      </c>
      <c r="G55" s="40">
        <v>13</v>
      </c>
      <c r="H55" s="40">
        <v>11</v>
      </c>
      <c r="I55" s="40">
        <v>12</v>
      </c>
      <c r="J55" s="40">
        <v>13</v>
      </c>
      <c r="K55" s="40">
        <v>12</v>
      </c>
      <c r="L55" s="40">
        <v>13</v>
      </c>
      <c r="M55" s="40">
        <v>10</v>
      </c>
      <c r="N55" s="40">
        <v>12</v>
      </c>
      <c r="O55" s="40">
        <v>12</v>
      </c>
      <c r="P55" s="40">
        <f>IF(ISERR(SUM(D55:O55)),"-",SUM(D55:O55))</f>
        <v>139</v>
      </c>
      <c r="Q55" s="40">
        <f>IF(ISERR(P55/12),"-",P55/12)</f>
        <v>11.583333333333334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1577</v>
      </c>
      <c r="E63" s="40">
        <v>1544</v>
      </c>
      <c r="F63" s="40">
        <v>1390</v>
      </c>
      <c r="G63" s="40">
        <v>1174</v>
      </c>
      <c r="H63" s="40">
        <v>981</v>
      </c>
      <c r="I63" s="40">
        <v>793</v>
      </c>
      <c r="J63" s="40">
        <v>626</v>
      </c>
      <c r="K63" s="40">
        <v>569</v>
      </c>
      <c r="L63" s="40">
        <v>1793</v>
      </c>
      <c r="M63" s="40">
        <v>1834</v>
      </c>
      <c r="N63" s="40">
        <v>2202</v>
      </c>
      <c r="O63" s="40">
        <v>1757</v>
      </c>
      <c r="P63" s="40">
        <f>IF(ISERR(SUM(D63:O63)),"-",SUM(D63:O63))</f>
        <v>16240</v>
      </c>
      <c r="Q63" s="40">
        <f>IF(ISERR(P63/12),"-",P63/12)</f>
        <v>1353.3333333333333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2517</v>
      </c>
      <c r="E64" s="40">
        <v>2177</v>
      </c>
      <c r="F64" s="40">
        <v>1748</v>
      </c>
      <c r="G64" s="40">
        <v>1360</v>
      </c>
      <c r="H64" s="40">
        <v>980</v>
      </c>
      <c r="I64" s="40">
        <v>840</v>
      </c>
      <c r="J64" s="40">
        <v>937</v>
      </c>
      <c r="K64" s="40">
        <v>2802</v>
      </c>
      <c r="L64" s="40">
        <v>2927</v>
      </c>
      <c r="M64" s="40">
        <v>2629</v>
      </c>
      <c r="N64" s="40">
        <v>2385</v>
      </c>
      <c r="O64" s="40">
        <v>2150</v>
      </c>
      <c r="P64" s="40">
        <f>IF(ISERR(SUM(D64:O64)),"-",SUM(D64:O64))</f>
        <v>23452</v>
      </c>
      <c r="Q64" s="40">
        <f>IF(ISERR(P64/12),"-",P64/12)</f>
        <v>1954.3333333333333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1</v>
      </c>
      <c r="H66" s="40">
        <v>0</v>
      </c>
      <c r="I66" s="40">
        <v>0</v>
      </c>
      <c r="J66" s="40">
        <v>2</v>
      </c>
      <c r="K66" s="40">
        <v>2</v>
      </c>
      <c r="L66" s="40">
        <v>1</v>
      </c>
      <c r="M66" s="40">
        <v>1</v>
      </c>
      <c r="N66" s="40">
        <v>2</v>
      </c>
      <c r="O66" s="40">
        <v>2</v>
      </c>
      <c r="P66" s="40">
        <f>IF(ISERR(SUM(D66:O66)),"-",SUM(D66:O66))</f>
        <v>11</v>
      </c>
      <c r="Q66" s="40">
        <f>IF(ISERR(P66/12),"-",P66/12)</f>
        <v>0.91666666666666663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2020-07-23T09:31:52Z</dcterms:created>
  <dcterms:modified xsi:type="dcterms:W3CDTF">2020-07-23T09:31:53Z</dcterms:modified>
</cp:coreProperties>
</file>